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00" windowWidth="24480" windowHeight="17160" tabRatio="500"/>
  </bookViews>
  <sheets>
    <sheet name="Sheet1" sheetId="1" r:id="rId1"/>
  </sheets>
  <definedNames>
    <definedName name="_xlnm._FilterDatabase" localSheetId="0" hidden="1">Sheet1!$N$1:$N$51</definedName>
    <definedName name="_GoBack" localSheetId="0">Sheet1!#REF!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2" i="1"/>
  <c r="L32"/>
  <c r="I31"/>
  <c r="L31"/>
  <c r="I30"/>
  <c r="L30"/>
  <c r="I7"/>
  <c r="L7"/>
  <c r="I6"/>
  <c r="L6"/>
  <c r="I48"/>
  <c r="L48"/>
  <c r="I11"/>
  <c r="L11"/>
  <c r="I47"/>
  <c r="L47"/>
  <c r="I46"/>
  <c r="L46"/>
  <c r="I44"/>
  <c r="L44"/>
  <c r="I40"/>
  <c r="L40"/>
  <c r="I43"/>
  <c r="L43"/>
  <c r="I42"/>
  <c r="L42"/>
  <c r="I16"/>
  <c r="L16"/>
  <c r="I10"/>
  <c r="L10"/>
  <c r="I23"/>
  <c r="L23"/>
  <c r="I36"/>
  <c r="L36"/>
  <c r="I8"/>
  <c r="L8"/>
  <c r="I14"/>
  <c r="L14"/>
  <c r="I13"/>
  <c r="L13"/>
  <c r="I12"/>
  <c r="L12"/>
  <c r="I45"/>
  <c r="L45"/>
  <c r="I24"/>
  <c r="L24"/>
  <c r="I9"/>
  <c r="L9"/>
  <c r="I38"/>
  <c r="L38"/>
  <c r="I37"/>
  <c r="L37"/>
  <c r="I41"/>
  <c r="L41"/>
  <c r="I35"/>
  <c r="L35"/>
  <c r="I39"/>
  <c r="L39"/>
  <c r="I22"/>
  <c r="L22"/>
  <c r="I21"/>
  <c r="L21"/>
  <c r="I15"/>
  <c r="L15"/>
  <c r="I3"/>
  <c r="L3"/>
  <c r="I33"/>
  <c r="L33"/>
  <c r="I17"/>
  <c r="L17"/>
  <c r="I5"/>
  <c r="L5"/>
  <c r="I28"/>
  <c r="L28"/>
  <c r="I27"/>
  <c r="L27"/>
  <c r="I26"/>
  <c r="L26"/>
  <c r="I4"/>
  <c r="L4"/>
  <c r="I25"/>
  <c r="L25"/>
  <c r="I34"/>
  <c r="L34"/>
  <c r="I20"/>
  <c r="L20"/>
  <c r="I19"/>
  <c r="L19"/>
  <c r="I2"/>
  <c r="L2"/>
  <c r="I18"/>
  <c r="L18"/>
  <c r="I29"/>
  <c r="L29"/>
</calcChain>
</file>

<file path=xl/sharedStrings.xml><?xml version="1.0" encoding="utf-8"?>
<sst xmlns="http://schemas.openxmlformats.org/spreadsheetml/2006/main" count="314" uniqueCount="150">
  <si>
    <t>yes</t>
    <phoneticPr fontId="5" type="noConversion"/>
  </si>
  <si>
    <t>yes</t>
    <phoneticPr fontId="5" type="noConversion"/>
  </si>
  <si>
    <t>Yes</t>
    <phoneticPr fontId="5" type="noConversion"/>
  </si>
  <si>
    <t>Opport-unity</t>
    <phoneticPr fontId="5" type="noConversion"/>
  </si>
  <si>
    <t>Weak</t>
    <phoneticPr fontId="5" type="noConversion"/>
  </si>
  <si>
    <t>Medium</t>
    <phoneticPr fontId="5" type="noConversion"/>
  </si>
  <si>
    <t>Strong</t>
    <phoneticPr fontId="5" type="noConversion"/>
  </si>
  <si>
    <t>Strong</t>
    <phoneticPr fontId="5" type="noConversion"/>
  </si>
  <si>
    <t>Medium</t>
    <phoneticPr fontId="5" type="noConversion"/>
  </si>
  <si>
    <t>Yes</t>
    <phoneticPr fontId="5" type="noConversion"/>
  </si>
  <si>
    <t>Key</t>
    <phoneticPr fontId="5" type="noConversion"/>
  </si>
  <si>
    <t>Key</t>
    <phoneticPr fontId="5" type="noConversion"/>
  </si>
  <si>
    <t>Key</t>
    <phoneticPr fontId="5" type="noConversion"/>
  </si>
  <si>
    <t>Key</t>
    <phoneticPr fontId="5" type="noConversion"/>
  </si>
  <si>
    <t>Key</t>
    <phoneticPr fontId="5" type="noConversion"/>
  </si>
  <si>
    <t>Clarify library ownnership and rights in perpetuity</t>
    <phoneticPr fontId="5" type="noConversion"/>
  </si>
  <si>
    <t>Weak</t>
    <phoneticPr fontId="5" type="noConversion"/>
  </si>
  <si>
    <t>Medium</t>
    <phoneticPr fontId="5" type="noConversion"/>
  </si>
  <si>
    <t>Yes</t>
    <phoneticPr fontId="5" type="noConversion"/>
  </si>
  <si>
    <t>Key</t>
    <phoneticPr fontId="5" type="noConversion"/>
  </si>
  <si>
    <t>Strong</t>
    <phoneticPr fontId="5" type="noConversion"/>
  </si>
  <si>
    <t>Affordable fees for continuing and archival access</t>
    <phoneticPr fontId="5" type="noConversion"/>
  </si>
  <si>
    <t>Key</t>
    <phoneticPr fontId="5" type="noConversion"/>
  </si>
  <si>
    <t>n/a</t>
    <phoneticPr fontId="5" type="noConversion"/>
  </si>
  <si>
    <r>
      <t>Local Issue</t>
    </r>
    <r>
      <rPr>
        <sz val="10"/>
        <rFont val="Verdana"/>
      </rPr>
      <t xml:space="preserve"> - for each library to work around for itself </t>
    </r>
    <phoneticPr fontId="5" type="noConversion"/>
  </si>
  <si>
    <r>
      <t>Local issue</t>
    </r>
    <r>
      <rPr>
        <sz val="10"/>
        <rFont val="Verdana"/>
      </rPr>
      <t xml:space="preserve"> - but where above-campus services &amp; community effort can help</t>
    </r>
    <phoneticPr fontId="5" type="noConversion"/>
  </si>
  <si>
    <r>
      <t>Not a priority</t>
    </r>
    <r>
      <rPr>
        <sz val="10"/>
        <rFont val="Verdana"/>
      </rPr>
      <t xml:space="preserve"> - for my library</t>
    </r>
    <phoneticPr fontId="5" type="noConversion"/>
  </si>
  <si>
    <t>Preservation of DRM free content</t>
    <phoneticPr fontId="5" type="noConversion"/>
  </si>
  <si>
    <t>I - Continuing Access</t>
    <phoneticPr fontId="5" type="noConversion"/>
  </si>
  <si>
    <t>Provide continuing and archival access</t>
    <phoneticPr fontId="5" type="noConversion"/>
  </si>
  <si>
    <t>A - Business Practice</t>
    <phoneticPr fontId="5" type="noConversion"/>
  </si>
  <si>
    <t>Too many business models and too inflexible</t>
    <phoneticPr fontId="5" type="noConversion"/>
  </si>
  <si>
    <t>A - Business Practice</t>
    <phoneticPr fontId="5" type="noConversion"/>
  </si>
  <si>
    <t>A - Business Practice</t>
    <phoneticPr fontId="5" type="noConversion"/>
  </si>
  <si>
    <t>E-textbooks unaffordable</t>
    <phoneticPr fontId="5" type="noConversion"/>
  </si>
  <si>
    <t>Publishers targeting faculty and students directly</t>
    <phoneticPr fontId="5" type="noConversion"/>
  </si>
  <si>
    <t>A - Business Practice</t>
    <phoneticPr fontId="5" type="noConversion"/>
  </si>
  <si>
    <r>
      <t>Above Campus opportunity</t>
    </r>
    <r>
      <rPr>
        <sz val="10"/>
        <rFont val="Verdana"/>
      </rPr>
      <t xml:space="preserve"> - could be resolved for the community  </t>
    </r>
    <phoneticPr fontId="5" type="noConversion"/>
  </si>
  <si>
    <t>Develop routes to selection for Gold OA ebook publishers</t>
    <phoneticPr fontId="5" type="noConversion"/>
  </si>
  <si>
    <t>Share workflows for acquisition, collection management (incl PDA)</t>
    <phoneticPr fontId="5" type="noConversion"/>
  </si>
  <si>
    <t>Sharing operat-ional practice</t>
    <phoneticPr fontId="5" type="noConversion"/>
  </si>
  <si>
    <t>Sharing technical practice</t>
    <phoneticPr fontId="5" type="noConversion"/>
  </si>
  <si>
    <t>Pain Point</t>
    <phoneticPr fontId="5" type="noConversion"/>
  </si>
  <si>
    <t>UK &amp; Ireland Ranking</t>
    <phoneticPr fontId="5" type="noConversion"/>
  </si>
  <si>
    <t>Overall Ranking</t>
    <phoneticPr fontId="5" type="noConversion"/>
  </si>
  <si>
    <t>KB+ / GOKb service</t>
    <phoneticPr fontId="5" type="noConversion"/>
  </si>
  <si>
    <t>JUSP service</t>
    <phoneticPr fontId="5" type="noConversion"/>
  </si>
  <si>
    <t>R3</t>
    <phoneticPr fontId="5" type="noConversion"/>
  </si>
  <si>
    <t>R3</t>
    <phoneticPr fontId="5" type="noConversion"/>
  </si>
  <si>
    <t>R2</t>
    <phoneticPr fontId="5" type="noConversion"/>
  </si>
  <si>
    <t>R2</t>
    <phoneticPr fontId="5" type="noConversion"/>
  </si>
  <si>
    <t>R2</t>
    <phoneticPr fontId="5" type="noConversion"/>
  </si>
  <si>
    <t>R4</t>
    <phoneticPr fontId="5" type="noConversion"/>
  </si>
  <si>
    <t>R5</t>
    <phoneticPr fontId="5" type="noConversion"/>
  </si>
  <si>
    <t>R5</t>
    <phoneticPr fontId="5" type="noConversion"/>
  </si>
  <si>
    <t>R6</t>
    <phoneticPr fontId="5" type="noConversion"/>
  </si>
  <si>
    <t>R3</t>
    <phoneticPr fontId="5" type="noConversion"/>
  </si>
  <si>
    <t>R7</t>
    <phoneticPr fontId="5" type="noConversion"/>
  </si>
  <si>
    <t>R8</t>
    <phoneticPr fontId="5" type="noConversion"/>
  </si>
  <si>
    <t>R9</t>
    <phoneticPr fontId="5" type="noConversion"/>
  </si>
  <si>
    <t>Single e-book discovery service including pricing and models</t>
    <phoneticPr fontId="5" type="noConversion"/>
  </si>
  <si>
    <t>R8</t>
    <phoneticPr fontId="5" type="noConversion"/>
  </si>
  <si>
    <t>x</t>
    <phoneticPr fontId="5" type="noConversion"/>
  </si>
  <si>
    <t>x</t>
    <phoneticPr fontId="5" type="noConversion"/>
  </si>
  <si>
    <t>R4</t>
    <phoneticPr fontId="5" type="noConversion"/>
  </si>
  <si>
    <r>
      <t>Intractable problem</t>
    </r>
    <r>
      <rPr>
        <sz val="10"/>
        <rFont val="Verdana"/>
      </rPr>
      <t xml:space="preserve"> - with no likely solution</t>
    </r>
    <phoneticPr fontId="5" type="noConversion"/>
  </si>
  <si>
    <t>Too many workflows</t>
  </si>
  <si>
    <t>Compatibility with accessibility software</t>
  </si>
  <si>
    <t>Adopt a consortium approach to purchasing</t>
  </si>
  <si>
    <t>Set up a Jisc / community aggregator service</t>
    <phoneticPr fontId="5" type="noConversion"/>
  </si>
  <si>
    <t>B - Licensing</t>
    <phoneticPr fontId="5" type="noConversion"/>
  </si>
  <si>
    <t>B - Licensing</t>
    <phoneticPr fontId="5" type="noConversion"/>
  </si>
  <si>
    <t>Extend licences to cover visitors, partner institutions and 'ILL'</t>
    <phoneticPr fontId="5" type="noConversion"/>
  </si>
  <si>
    <t>Establish UK licenses for free collections such as Hathi Trust</t>
    <phoneticPr fontId="5" type="noConversion"/>
  </si>
  <si>
    <t>DRM imposes too many restrictions</t>
    <phoneticPr fontId="5" type="noConversion"/>
  </si>
  <si>
    <t xml:space="preserve">Standardise DRM </t>
    <phoneticPr fontId="5" type="noConversion"/>
  </si>
  <si>
    <t>Easier management of variations in credit models</t>
    <phoneticPr fontId="5" type="noConversion"/>
  </si>
  <si>
    <t>E - Metadata &amp; Discovery</t>
    <phoneticPr fontId="5" type="noConversion"/>
  </si>
  <si>
    <t>E - Metadata &amp; Discovery</t>
    <phoneticPr fontId="5" type="noConversion"/>
  </si>
  <si>
    <t>Quality of MARC records</t>
    <phoneticPr fontId="5" type="noConversion"/>
  </si>
  <si>
    <t>Improve MARC records workflows</t>
    <phoneticPr fontId="5" type="noConversion"/>
  </si>
  <si>
    <t xml:space="preserve">Normalise e-book ISBNs </t>
    <phoneticPr fontId="5" type="noConversion"/>
  </si>
  <si>
    <t>Standardise authentication serivces</t>
    <phoneticPr fontId="5" type="noConversion"/>
  </si>
  <si>
    <t>F - Evaluation &amp; Analytics</t>
    <phoneticPr fontId="5" type="noConversion"/>
  </si>
  <si>
    <t>Better usage stats – JUSP for e-books</t>
    <phoneticPr fontId="5" type="noConversion"/>
  </si>
  <si>
    <t>F - Evaluation &amp; Analytics</t>
    <phoneticPr fontId="5" type="noConversion"/>
  </si>
  <si>
    <t xml:space="preserve">Share techniques for local stats collection </t>
    <phoneticPr fontId="5" type="noConversion"/>
  </si>
  <si>
    <t>G - User Support</t>
    <phoneticPr fontId="5" type="noConversion"/>
  </si>
  <si>
    <t>Group</t>
    <phoneticPr fontId="5" type="noConversion"/>
  </si>
  <si>
    <t>Better management of PDA</t>
  </si>
  <si>
    <t>Standard-isation activity</t>
    <phoneticPr fontId="5" type="noConversion"/>
  </si>
  <si>
    <t>National / Above Campus Nego-tiation</t>
    <phoneticPr fontId="5" type="noConversion"/>
  </si>
  <si>
    <t>Supplier user groups</t>
    <phoneticPr fontId="5" type="noConversion"/>
  </si>
  <si>
    <t>Inter-national comm-unity</t>
    <phoneticPr fontId="5" type="noConversion"/>
  </si>
  <si>
    <t>Other sector shared services</t>
    <phoneticPr fontId="5" type="noConversion"/>
  </si>
  <si>
    <t>3rd party services</t>
    <phoneticPr fontId="5" type="noConversion"/>
  </si>
  <si>
    <t>Altern-ative models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</si>
  <si>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</si>
  <si>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</si>
  <si>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</si>
  <si>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</si>
  <si>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</si>
  <si>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</si>
  <si>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</si>
  <si>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</si>
  <si>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</si>
  <si>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 xml:space="preserve">Better discovery and metadata for free e-books </t>
  </si>
  <si>
    <t>Make it easier for libraries to buy direct from publishers</t>
  </si>
  <si>
    <t>Managing user expectations</t>
  </si>
  <si>
    <t>Share knowledge on procurement issues</t>
  </si>
  <si>
    <t>UK &amp; Ireland Priority Score (from 38)</t>
    <phoneticPr fontId="5" type="noConversion"/>
  </si>
  <si>
    <t>US Priority Score (from 5)</t>
    <phoneticPr fontId="5" type="noConversion"/>
  </si>
  <si>
    <t>Overall Priority Score (from 43)</t>
    <phoneticPr fontId="5" type="noConversion"/>
  </si>
  <si>
    <r>
      <t>Don't know</t>
    </r>
    <r>
      <rPr>
        <sz val="10"/>
        <rFont val="Verdana"/>
      </rPr>
      <t xml:space="preserve"> - or Don't understand or Unclear</t>
    </r>
    <phoneticPr fontId="5" type="noConversion"/>
  </si>
  <si>
    <t>Weeding is not straightforward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</si>
  <si>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</si>
  <si>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</si>
  <si>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</si>
  <si>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</si>
  <si>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</si>
  <si>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Support for training and guidance for end users with suppliers</t>
    <phoneticPr fontId="5" type="noConversion"/>
  </si>
  <si>
    <t>Shared technical information on formats, restrictions</t>
    <phoneticPr fontId="5" type="noConversion"/>
  </si>
  <si>
    <t>Catalogue records compatibility / synchronisation with discovery</t>
    <phoneticPr fontId="5" type="noConversion"/>
  </si>
  <si>
    <t xml:space="preserve">Pricing of collections </t>
    <phoneticPr fontId="5" type="noConversion"/>
  </si>
  <si>
    <t>A - Business Practice</t>
    <phoneticPr fontId="5" type="noConversion"/>
  </si>
  <si>
    <t>Arbitrary Platform Fees for ongoing access</t>
    <phoneticPr fontId="5" type="noConversion"/>
  </si>
  <si>
    <t>Under-exploitation of interactivity in e-books</t>
  </si>
  <si>
    <t>Adopt a community approach to negotiating with publishers</t>
    <phoneticPr fontId="5" type="noConversion"/>
  </si>
  <si>
    <t>G - User Support</t>
    <phoneticPr fontId="5" type="noConversion"/>
  </si>
  <si>
    <t>Too many formats, platforms, and interfaces</t>
    <phoneticPr fontId="5" type="noConversion"/>
  </si>
  <si>
    <t>Standardise formats and interfaces</t>
    <phoneticPr fontId="5" type="noConversion"/>
  </si>
  <si>
    <t>G - User Support</t>
    <phoneticPr fontId="5" type="noConversion"/>
  </si>
  <si>
    <t>H - Devices &amp; Accessibility</t>
    <phoneticPr fontId="5" type="noConversion"/>
  </si>
  <si>
    <t>Improve e-book compatibility with mobile devices</t>
    <phoneticPr fontId="5" type="noConversion"/>
  </si>
  <si>
    <t>H - Devices &amp; Accessibility</t>
    <phoneticPr fontId="5" type="noConversion"/>
  </si>
  <si>
    <t>I - Continuing Access</t>
    <phoneticPr fontId="5" type="noConversion"/>
  </si>
  <si>
    <t>Insufficient availability in e-format (including e-textbooks)</t>
    <phoneticPr fontId="5" type="noConversion"/>
  </si>
  <si>
    <t>Rec No</t>
    <phoneticPr fontId="5" type="noConversion"/>
  </si>
  <si>
    <t>C - Selection</t>
    <phoneticPr fontId="5" type="noConversion"/>
  </si>
  <si>
    <t>Finding out what e-books are available</t>
    <phoneticPr fontId="5" type="noConversion"/>
  </si>
  <si>
    <t>Sector advocacy</t>
    <phoneticPr fontId="5" type="noConversion"/>
  </si>
  <si>
    <t>Supply side advocacy</t>
    <phoneticPr fontId="5" type="noConversion"/>
  </si>
  <si>
    <t>Keeping up to date with changing availability and editions</t>
    <phoneticPr fontId="5" type="noConversion"/>
  </si>
  <si>
    <t>C - Selection</t>
    <phoneticPr fontId="5" type="noConversion"/>
  </si>
  <si>
    <t>Shared evaluation and decision matrix to inform purchasing</t>
    <phoneticPr fontId="5" type="noConversion"/>
  </si>
  <si>
    <t>D - Workflow &amp; Admin</t>
    <phoneticPr fontId="5" type="noConversion"/>
  </si>
  <si>
    <t>D - Workflow &amp; Admin</t>
    <phoneticPr fontId="5" type="noConversion"/>
  </si>
  <si>
    <t>Standardise and simplify licensing</t>
    <phoneticPr fontId="5" type="noConversion"/>
  </si>
  <si>
    <t>E-book publication timing lagging behind print</t>
    <phoneticPr fontId="5" type="noConversion"/>
  </si>
  <si>
    <t>A - Business Practice</t>
    <phoneticPr fontId="5" type="noConversion"/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</si>
</sst>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10"/>
      <name val="Verdana"/>
      <family val="2"/>
    </font>
    <font>
      <sz val="10"/>
      <color indexed="10"/>
      <name val="Verdana"/>
    </font>
    <font>
      <sz val="10"/>
      <name val="Arial"/>
    </font>
    <font>
      <sz val="12"/>
      <name val="Arial"/>
    </font>
    <font>
      <i/>
      <sz val="12"/>
      <name val="Arial"/>
    </font>
    <font>
      <sz val="14"/>
      <name val="Arial"/>
    </font>
    <font>
      <sz val="9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100"/>
  <sheetViews>
    <sheetView tabSelected="1" zoomScaleNormal="95" zoomScalePageLayoutView="95" workbookViewId="0">
      <pane xSplit="2" ySplit="1" topLeftCell="Q2" activePane="bottomRight" state="frozen"/>
      <selection pane="topRight" activeCell="B1" sqref="B1"/>
      <selection pane="bottomLeft" activeCell="A2" sqref="A2"/>
      <selection pane="bottomRight" activeCell="AB38" sqref="AB38"/>
    </sheetView>
  </sheetViews>
  <sheetFormatPr baseColWidth="10" defaultColWidth="11" defaultRowHeight="13"/>
  <cols>
    <col min="1" max="1" width="22.140625" style="7" customWidth="1"/>
    <col min="2" max="2" width="52.28515625" style="7" customWidth="1"/>
    <col min="3" max="3" width="0.140625" style="1" customWidth="1"/>
    <col min="4" max="4" width="10.5703125" style="1" customWidth="1"/>
    <col min="5" max="5" width="10" style="1" customWidth="1"/>
    <col min="6" max="6" width="10.140625" style="1" customWidth="1"/>
    <col min="7" max="7" width="10.7109375" style="1" customWidth="1"/>
    <col min="8" max="8" width="5.5703125" style="1" customWidth="1"/>
    <col min="9" max="9" width="9.28515625" style="31" customWidth="1"/>
    <col min="10" max="10" width="8.140625" style="33" customWidth="1"/>
    <col min="11" max="11" width="8" style="1" customWidth="1"/>
    <col min="12" max="12" width="7.85546875" style="31" customWidth="1"/>
    <col min="13" max="13" width="8.28515625" style="33" customWidth="1"/>
    <col min="14" max="14" width="4.7109375" style="1" customWidth="1"/>
    <col min="15" max="15" width="7" style="1" customWidth="1"/>
    <col min="16" max="17" width="6.85546875" style="12" customWidth="1"/>
    <col min="18" max="20" width="6.85546875" style="13" customWidth="1"/>
    <col min="21" max="23" width="6.85546875" style="14" customWidth="1"/>
    <col min="24" max="27" width="6.85546875" style="15" customWidth="1"/>
    <col min="28" max="28" width="7" style="16" customWidth="1"/>
    <col min="29" max="16384" width="11" style="1"/>
  </cols>
  <sheetData>
    <row r="1" spans="1:28" ht="98" customHeight="1">
      <c r="A1" s="6" t="s">
        <v>88</v>
      </c>
      <c r="B1" s="6" t="s">
        <v>42</v>
      </c>
      <c r="C1" s="2" t="s">
        <v>26</v>
      </c>
      <c r="D1" s="2" t="s">
        <v>65</v>
      </c>
      <c r="E1" s="2" t="s">
        <v>24</v>
      </c>
      <c r="F1" s="2" t="s">
        <v>25</v>
      </c>
      <c r="G1" s="2" t="s">
        <v>37</v>
      </c>
      <c r="H1" s="2" t="s">
        <v>113</v>
      </c>
      <c r="I1" s="29" t="s">
        <v>110</v>
      </c>
      <c r="J1" s="32" t="s">
        <v>43</v>
      </c>
      <c r="K1" s="10" t="s">
        <v>111</v>
      </c>
      <c r="L1" s="29" t="s">
        <v>112</v>
      </c>
      <c r="M1" s="32" t="s">
        <v>44</v>
      </c>
      <c r="N1" s="11" t="s">
        <v>137</v>
      </c>
      <c r="O1" s="11" t="s">
        <v>3</v>
      </c>
      <c r="P1" s="17" t="s">
        <v>40</v>
      </c>
      <c r="Q1" s="17" t="s">
        <v>41</v>
      </c>
      <c r="R1" s="18" t="s">
        <v>140</v>
      </c>
      <c r="S1" s="18" t="s">
        <v>141</v>
      </c>
      <c r="T1" s="18" t="s">
        <v>90</v>
      </c>
      <c r="U1" s="19" t="s">
        <v>91</v>
      </c>
      <c r="V1" s="19" t="s">
        <v>92</v>
      </c>
      <c r="W1" s="19" t="s">
        <v>93</v>
      </c>
      <c r="X1" s="20" t="s">
        <v>45</v>
      </c>
      <c r="Y1" s="20" t="s">
        <v>46</v>
      </c>
      <c r="Z1" s="20" t="s">
        <v>94</v>
      </c>
      <c r="AA1" s="20" t="s">
        <v>95</v>
      </c>
      <c r="AB1" s="21" t="s">
        <v>96</v>
      </c>
    </row>
    <row r="2" spans="1:28" ht="15">
      <c r="A2" s="8" t="s">
        <v>30</v>
      </c>
      <c r="B2" s="8" t="s">
        <v>31</v>
      </c>
      <c r="C2" s="3">
        <v>0</v>
      </c>
      <c r="D2" s="4">
        <v>7</v>
      </c>
      <c r="E2" s="3">
        <v>2</v>
      </c>
      <c r="F2" s="3">
        <v>2</v>
      </c>
      <c r="G2" s="3">
        <v>27</v>
      </c>
      <c r="H2" s="3">
        <v>0</v>
      </c>
      <c r="I2" s="30">
        <f t="shared" ref="I2:I48" si="0">(G2+F2)-(H2+C2+D2+E2)</f>
        <v>20</v>
      </c>
      <c r="J2" s="32">
        <v>17</v>
      </c>
      <c r="K2" s="3">
        <v>-1</v>
      </c>
      <c r="L2" s="30">
        <f t="shared" ref="L2:L48" si="1">I2+K2</f>
        <v>19</v>
      </c>
      <c r="M2" s="32">
        <v>24</v>
      </c>
      <c r="N2" s="3" t="s">
        <v>49</v>
      </c>
      <c r="O2" s="3" t="s">
        <v>4</v>
      </c>
      <c r="P2" s="22"/>
      <c r="Q2" s="22"/>
      <c r="R2" s="23"/>
      <c r="S2" s="23" t="s">
        <v>10</v>
      </c>
      <c r="T2" s="23"/>
      <c r="U2" s="24" t="s">
        <v>115</v>
      </c>
      <c r="V2" s="24"/>
      <c r="W2" s="24"/>
      <c r="X2" s="25"/>
      <c r="Y2" s="25"/>
      <c r="Z2" s="25"/>
      <c r="AA2" s="25"/>
      <c r="AB2" s="26"/>
    </row>
    <row r="3" spans="1:28" ht="15">
      <c r="A3" s="8" t="s">
        <v>71</v>
      </c>
      <c r="B3" s="8" t="s">
        <v>72</v>
      </c>
      <c r="C3" s="3">
        <v>4</v>
      </c>
      <c r="D3" s="3">
        <v>1</v>
      </c>
      <c r="E3" s="3">
        <v>2</v>
      </c>
      <c r="F3" s="3">
        <v>5</v>
      </c>
      <c r="G3" s="3">
        <v>24</v>
      </c>
      <c r="H3" s="3">
        <v>2</v>
      </c>
      <c r="I3" s="30">
        <f t="shared" si="0"/>
        <v>20</v>
      </c>
      <c r="J3" s="32">
        <v>17</v>
      </c>
      <c r="K3" s="3">
        <v>5</v>
      </c>
      <c r="L3" s="30">
        <f t="shared" si="1"/>
        <v>25</v>
      </c>
      <c r="M3" s="32">
        <v>16</v>
      </c>
      <c r="N3" s="3" t="s">
        <v>51</v>
      </c>
      <c r="O3" s="3" t="s">
        <v>4</v>
      </c>
      <c r="P3" s="22"/>
      <c r="Q3" s="22"/>
      <c r="R3" s="23"/>
      <c r="S3" s="23" t="s">
        <v>11</v>
      </c>
      <c r="T3" s="23"/>
      <c r="U3" s="24" t="s">
        <v>118</v>
      </c>
      <c r="V3" s="24"/>
      <c r="W3" s="24"/>
      <c r="X3" s="25"/>
      <c r="Y3" s="25"/>
      <c r="Z3" s="25"/>
      <c r="AA3" s="25"/>
      <c r="AB3" s="26"/>
    </row>
    <row r="4" spans="1:28" ht="15">
      <c r="A4" s="8" t="s">
        <v>36</v>
      </c>
      <c r="B4" s="8" t="s">
        <v>148</v>
      </c>
      <c r="C4" s="3">
        <v>4</v>
      </c>
      <c r="D4" s="4">
        <v>6</v>
      </c>
      <c r="E4" s="3">
        <v>0</v>
      </c>
      <c r="F4" s="3">
        <v>4</v>
      </c>
      <c r="G4" s="3">
        <v>22</v>
      </c>
      <c r="H4" s="3">
        <v>2</v>
      </c>
      <c r="I4" s="30">
        <f t="shared" si="0"/>
        <v>14</v>
      </c>
      <c r="J4" s="32">
        <v>32</v>
      </c>
      <c r="K4" s="3">
        <v>3</v>
      </c>
      <c r="L4" s="30">
        <f t="shared" si="1"/>
        <v>17</v>
      </c>
      <c r="M4" s="32">
        <v>29</v>
      </c>
      <c r="N4" s="3" t="s">
        <v>50</v>
      </c>
      <c r="O4" s="3" t="s">
        <v>5</v>
      </c>
      <c r="P4" s="22"/>
      <c r="Q4" s="22"/>
      <c r="R4" s="23"/>
      <c r="S4" s="23" t="s">
        <v>12</v>
      </c>
      <c r="T4" s="23"/>
      <c r="U4" s="24"/>
      <c r="V4" s="24" t="s">
        <v>119</v>
      </c>
      <c r="W4" s="24"/>
      <c r="X4" s="25"/>
      <c r="Y4" s="25"/>
      <c r="Z4" s="25"/>
      <c r="AA4" s="25"/>
      <c r="AB4" s="26"/>
    </row>
    <row r="5" spans="1:28" ht="15">
      <c r="A5" s="8" t="s">
        <v>32</v>
      </c>
      <c r="B5" s="8" t="s">
        <v>35</v>
      </c>
      <c r="C5" s="3">
        <v>5</v>
      </c>
      <c r="D5" s="4">
        <v>6</v>
      </c>
      <c r="E5" s="4">
        <v>9</v>
      </c>
      <c r="F5" s="3">
        <v>10</v>
      </c>
      <c r="G5" s="3">
        <v>4</v>
      </c>
      <c r="H5" s="3">
        <v>4</v>
      </c>
      <c r="I5" s="30">
        <f t="shared" si="0"/>
        <v>-10</v>
      </c>
      <c r="J5" s="32">
        <v>47</v>
      </c>
      <c r="K5" s="3">
        <v>-3</v>
      </c>
      <c r="L5" s="30">
        <f t="shared" si="1"/>
        <v>-13</v>
      </c>
      <c r="M5" s="32">
        <v>47</v>
      </c>
      <c r="N5" s="3" t="s">
        <v>51</v>
      </c>
      <c r="O5" s="3" t="s">
        <v>5</v>
      </c>
      <c r="P5" s="22"/>
      <c r="Q5" s="22"/>
      <c r="R5" s="23" t="s">
        <v>13</v>
      </c>
      <c r="S5" s="23"/>
      <c r="T5" s="23"/>
      <c r="U5" s="24"/>
      <c r="V5" s="24"/>
      <c r="W5" s="24"/>
      <c r="X5" s="25"/>
      <c r="Y5" s="25"/>
      <c r="Z5" s="25"/>
      <c r="AA5" s="25"/>
      <c r="AB5" s="26"/>
    </row>
    <row r="6" spans="1:28" ht="15">
      <c r="A6" s="8" t="s">
        <v>132</v>
      </c>
      <c r="B6" s="8" t="s">
        <v>133</v>
      </c>
      <c r="C6" s="3">
        <v>0</v>
      </c>
      <c r="D6" s="3">
        <v>1</v>
      </c>
      <c r="E6" s="3">
        <v>0</v>
      </c>
      <c r="F6" s="3">
        <v>2</v>
      </c>
      <c r="G6" s="3">
        <v>35</v>
      </c>
      <c r="H6" s="3">
        <v>0</v>
      </c>
      <c r="I6" s="30">
        <f t="shared" si="0"/>
        <v>36</v>
      </c>
      <c r="J6" s="32">
        <v>1</v>
      </c>
      <c r="K6" s="3">
        <v>5</v>
      </c>
      <c r="L6" s="30">
        <f t="shared" si="1"/>
        <v>41</v>
      </c>
      <c r="M6" s="32">
        <v>1</v>
      </c>
      <c r="N6" s="3" t="s">
        <v>47</v>
      </c>
      <c r="O6" s="3" t="s">
        <v>5</v>
      </c>
      <c r="P6" s="22"/>
      <c r="Q6" s="22"/>
      <c r="R6" s="23"/>
      <c r="S6" s="23" t="s">
        <v>115</v>
      </c>
      <c r="T6" s="23"/>
      <c r="U6" s="24"/>
      <c r="V6" s="24" t="s">
        <v>12</v>
      </c>
      <c r="W6" s="24"/>
      <c r="X6" s="25"/>
      <c r="Y6" s="25"/>
      <c r="Z6" s="25"/>
      <c r="AA6" s="25"/>
      <c r="AB6" s="26"/>
    </row>
    <row r="7" spans="1:28" ht="15">
      <c r="A7" s="8" t="s">
        <v>134</v>
      </c>
      <c r="B7" s="8" t="s">
        <v>67</v>
      </c>
      <c r="C7" s="3">
        <v>0</v>
      </c>
      <c r="D7" s="3">
        <v>0</v>
      </c>
      <c r="E7" s="3">
        <v>0</v>
      </c>
      <c r="F7" s="3">
        <v>2</v>
      </c>
      <c r="G7" s="3">
        <v>35</v>
      </c>
      <c r="H7" s="3">
        <v>1</v>
      </c>
      <c r="I7" s="30">
        <f t="shared" si="0"/>
        <v>36</v>
      </c>
      <c r="J7" s="32">
        <v>1</v>
      </c>
      <c r="K7" s="3">
        <v>5</v>
      </c>
      <c r="L7" s="30">
        <f t="shared" si="1"/>
        <v>41</v>
      </c>
      <c r="M7" s="32">
        <v>1</v>
      </c>
      <c r="N7" s="3" t="s">
        <v>47</v>
      </c>
      <c r="O7" s="3" t="s">
        <v>5</v>
      </c>
      <c r="P7" s="22"/>
      <c r="Q7" s="22"/>
      <c r="R7" s="23" t="s">
        <v>104</v>
      </c>
      <c r="S7" s="23" t="s">
        <v>115</v>
      </c>
      <c r="T7" s="23"/>
      <c r="U7" s="24"/>
      <c r="V7" s="24" t="s">
        <v>12</v>
      </c>
      <c r="W7" s="24"/>
      <c r="X7" s="25"/>
      <c r="Y7" s="25"/>
      <c r="Z7" s="25"/>
      <c r="AA7" s="25"/>
      <c r="AB7" s="26"/>
    </row>
    <row r="8" spans="1:28" ht="15">
      <c r="A8" s="8" t="s">
        <v>78</v>
      </c>
      <c r="B8" s="8" t="s">
        <v>82</v>
      </c>
      <c r="C8" s="3">
        <v>1</v>
      </c>
      <c r="D8" s="3">
        <v>0</v>
      </c>
      <c r="E8" s="3">
        <v>4</v>
      </c>
      <c r="F8" s="3">
        <v>10</v>
      </c>
      <c r="G8" s="3">
        <v>21</v>
      </c>
      <c r="H8" s="3">
        <v>2</v>
      </c>
      <c r="I8" s="30">
        <f t="shared" si="0"/>
        <v>24</v>
      </c>
      <c r="J8" s="32">
        <v>13</v>
      </c>
      <c r="K8" s="3">
        <v>3</v>
      </c>
      <c r="L8" s="30">
        <f t="shared" si="1"/>
        <v>27</v>
      </c>
      <c r="M8" s="32">
        <v>13</v>
      </c>
      <c r="N8" s="3" t="s">
        <v>56</v>
      </c>
      <c r="O8" s="3" t="s">
        <v>4</v>
      </c>
      <c r="P8" s="22"/>
      <c r="Q8" s="22"/>
      <c r="R8" s="23"/>
      <c r="S8" s="23" t="s">
        <v>98</v>
      </c>
      <c r="T8" s="23"/>
      <c r="U8" s="24"/>
      <c r="V8" s="24" t="s">
        <v>12</v>
      </c>
      <c r="W8" s="24"/>
      <c r="X8" s="25"/>
      <c r="Y8" s="25"/>
      <c r="Z8" s="25"/>
      <c r="AA8" s="25"/>
      <c r="AB8" s="26"/>
    </row>
    <row r="9" spans="1:28" ht="15">
      <c r="A9" s="8" t="s">
        <v>146</v>
      </c>
      <c r="B9" s="8" t="s">
        <v>39</v>
      </c>
      <c r="C9" s="3">
        <v>2</v>
      </c>
      <c r="D9" s="3">
        <v>1</v>
      </c>
      <c r="E9" s="5">
        <v>5</v>
      </c>
      <c r="F9" s="3">
        <v>19</v>
      </c>
      <c r="G9" s="3">
        <v>9</v>
      </c>
      <c r="H9" s="3">
        <v>2</v>
      </c>
      <c r="I9" s="30">
        <f t="shared" si="0"/>
        <v>18</v>
      </c>
      <c r="J9" s="32">
        <v>23</v>
      </c>
      <c r="K9" s="3">
        <v>3</v>
      </c>
      <c r="L9" s="30">
        <f t="shared" si="1"/>
        <v>21</v>
      </c>
      <c r="M9" s="32">
        <v>21</v>
      </c>
      <c r="N9" s="3" t="s">
        <v>47</v>
      </c>
      <c r="O9" s="3" t="s">
        <v>6</v>
      </c>
      <c r="P9" s="22" t="s">
        <v>115</v>
      </c>
      <c r="Q9" s="22" t="s">
        <v>115</v>
      </c>
      <c r="R9" s="23"/>
      <c r="S9" s="23"/>
      <c r="T9" s="23"/>
      <c r="U9" s="24"/>
      <c r="V9" s="24" t="s">
        <v>14</v>
      </c>
      <c r="W9" s="24"/>
      <c r="X9" s="25"/>
      <c r="Y9" s="25"/>
      <c r="Z9" s="25"/>
      <c r="AA9" s="25"/>
      <c r="AB9" s="26"/>
    </row>
    <row r="10" spans="1:28" ht="15">
      <c r="A10" s="8" t="s">
        <v>78</v>
      </c>
      <c r="B10" s="8" t="s">
        <v>80</v>
      </c>
      <c r="C10" s="3">
        <v>4</v>
      </c>
      <c r="D10" s="3">
        <v>0</v>
      </c>
      <c r="E10" s="3">
        <v>4</v>
      </c>
      <c r="F10" s="3">
        <v>13</v>
      </c>
      <c r="G10" s="3">
        <v>15</v>
      </c>
      <c r="H10" s="3">
        <v>2</v>
      </c>
      <c r="I10" s="30">
        <f t="shared" si="0"/>
        <v>18</v>
      </c>
      <c r="J10" s="32">
        <v>23</v>
      </c>
      <c r="K10" s="3">
        <v>3</v>
      </c>
      <c r="L10" s="30">
        <f t="shared" si="1"/>
        <v>21</v>
      </c>
      <c r="M10" s="32">
        <v>21</v>
      </c>
      <c r="N10" s="3" t="s">
        <v>48</v>
      </c>
      <c r="O10" s="3" t="s">
        <v>4</v>
      </c>
      <c r="P10" s="22" t="s">
        <v>115</v>
      </c>
      <c r="Q10" s="22" t="s">
        <v>115</v>
      </c>
      <c r="R10" s="23"/>
      <c r="S10" s="23" t="s">
        <v>116</v>
      </c>
      <c r="T10" s="23"/>
      <c r="U10" s="24"/>
      <c r="V10" s="24" t="s">
        <v>14</v>
      </c>
      <c r="W10" s="24"/>
      <c r="X10" s="25"/>
      <c r="Y10" s="25"/>
      <c r="Z10" s="25"/>
      <c r="AA10" s="25"/>
      <c r="AB10" s="26"/>
    </row>
    <row r="11" spans="1:28" ht="15">
      <c r="A11" s="8" t="s">
        <v>131</v>
      </c>
      <c r="B11" s="8" t="s">
        <v>120</v>
      </c>
      <c r="C11" s="3">
        <v>5</v>
      </c>
      <c r="D11" s="3">
        <v>0</v>
      </c>
      <c r="E11" s="4">
        <v>12</v>
      </c>
      <c r="F11" s="3">
        <v>13</v>
      </c>
      <c r="G11" s="3">
        <v>8</v>
      </c>
      <c r="H11" s="3">
        <v>0</v>
      </c>
      <c r="I11" s="30">
        <f t="shared" si="0"/>
        <v>4</v>
      </c>
      <c r="J11" s="32">
        <v>40</v>
      </c>
      <c r="K11" s="3">
        <v>1</v>
      </c>
      <c r="L11" s="30">
        <f t="shared" si="1"/>
        <v>5</v>
      </c>
      <c r="M11" s="32">
        <v>42</v>
      </c>
      <c r="N11" s="3" t="s">
        <v>47</v>
      </c>
      <c r="O11" s="3" t="s">
        <v>7</v>
      </c>
      <c r="P11" s="22" t="s">
        <v>98</v>
      </c>
      <c r="Q11" s="22" t="s">
        <v>98</v>
      </c>
      <c r="R11" s="23"/>
      <c r="S11" s="23" t="s">
        <v>100</v>
      </c>
      <c r="T11" s="23"/>
      <c r="U11" s="24"/>
      <c r="V11" s="24" t="s">
        <v>14</v>
      </c>
      <c r="W11" s="24"/>
      <c r="X11" s="25" t="s">
        <v>99</v>
      </c>
      <c r="Y11" s="25"/>
      <c r="Z11" s="25"/>
      <c r="AA11" s="25"/>
      <c r="AB11" s="26"/>
    </row>
    <row r="12" spans="1:28" ht="15">
      <c r="A12" s="8" t="s">
        <v>146</v>
      </c>
      <c r="B12" s="8" t="s">
        <v>89</v>
      </c>
      <c r="C12" s="3">
        <v>3</v>
      </c>
      <c r="D12" s="3">
        <v>0</v>
      </c>
      <c r="E12" s="4">
        <v>13</v>
      </c>
      <c r="F12" s="3">
        <v>13</v>
      </c>
      <c r="G12" s="3">
        <v>7</v>
      </c>
      <c r="H12" s="3">
        <v>2</v>
      </c>
      <c r="I12" s="30">
        <f t="shared" si="0"/>
        <v>2</v>
      </c>
      <c r="J12" s="32">
        <v>44</v>
      </c>
      <c r="K12" s="3">
        <v>1</v>
      </c>
      <c r="L12" s="30">
        <f t="shared" si="1"/>
        <v>3</v>
      </c>
      <c r="M12" s="32">
        <v>43</v>
      </c>
      <c r="N12" s="3" t="s">
        <v>47</v>
      </c>
      <c r="O12" s="3" t="s">
        <v>8</v>
      </c>
      <c r="P12" s="22" t="s">
        <v>103</v>
      </c>
      <c r="Q12" s="22" t="s">
        <v>104</v>
      </c>
      <c r="R12" s="23"/>
      <c r="S12" s="23" t="s">
        <v>105</v>
      </c>
      <c r="T12" s="23"/>
      <c r="U12" s="24"/>
      <c r="V12" s="24" t="s">
        <v>13</v>
      </c>
      <c r="W12" s="24"/>
      <c r="X12" s="25"/>
      <c r="Y12" s="25"/>
      <c r="Z12" s="25"/>
      <c r="AA12" s="25"/>
      <c r="AB12" s="26"/>
    </row>
    <row r="13" spans="1:28" ht="15">
      <c r="A13" s="8" t="s">
        <v>146</v>
      </c>
      <c r="B13" s="8" t="s">
        <v>114</v>
      </c>
      <c r="C13" s="3">
        <v>4</v>
      </c>
      <c r="D13" s="3">
        <v>0</v>
      </c>
      <c r="E13" s="4">
        <v>18</v>
      </c>
      <c r="F13" s="3">
        <v>10</v>
      </c>
      <c r="G13" s="3">
        <v>5</v>
      </c>
      <c r="H13" s="3">
        <v>1</v>
      </c>
      <c r="I13" s="30">
        <f t="shared" si="0"/>
        <v>-8</v>
      </c>
      <c r="J13" s="32">
        <v>45</v>
      </c>
      <c r="K13" s="3">
        <v>-1</v>
      </c>
      <c r="L13" s="30">
        <f t="shared" si="1"/>
        <v>-9</v>
      </c>
      <c r="M13" s="32">
        <v>46</v>
      </c>
      <c r="N13" s="3" t="s">
        <v>48</v>
      </c>
      <c r="O13" s="3" t="s">
        <v>5</v>
      </c>
      <c r="P13" s="22" t="s">
        <v>0</v>
      </c>
      <c r="Q13" s="22"/>
      <c r="R13" s="23"/>
      <c r="S13" s="23"/>
      <c r="T13" s="23"/>
      <c r="U13" s="24"/>
      <c r="V13" s="24" t="s">
        <v>14</v>
      </c>
      <c r="W13" s="24"/>
      <c r="X13" s="25" t="s">
        <v>105</v>
      </c>
      <c r="Y13" s="25"/>
      <c r="Z13" s="25"/>
      <c r="AA13" s="25"/>
      <c r="AB13" s="26"/>
    </row>
    <row r="14" spans="1:28" ht="15">
      <c r="A14" s="8" t="s">
        <v>78</v>
      </c>
      <c r="B14" s="8" t="s">
        <v>81</v>
      </c>
      <c r="C14" s="3">
        <v>0</v>
      </c>
      <c r="D14" s="3">
        <v>1</v>
      </c>
      <c r="E14" s="3">
        <v>1</v>
      </c>
      <c r="F14" s="3">
        <v>2</v>
      </c>
      <c r="G14" s="3">
        <v>31</v>
      </c>
      <c r="H14" s="3">
        <v>3</v>
      </c>
      <c r="I14" s="30">
        <f t="shared" si="0"/>
        <v>28</v>
      </c>
      <c r="J14" s="32">
        <v>8</v>
      </c>
      <c r="K14" s="3">
        <v>3</v>
      </c>
      <c r="L14" s="30">
        <f t="shared" si="1"/>
        <v>31</v>
      </c>
      <c r="M14" s="32">
        <v>7</v>
      </c>
      <c r="N14" s="3" t="s">
        <v>52</v>
      </c>
      <c r="O14" s="3" t="s">
        <v>4</v>
      </c>
      <c r="P14" s="22"/>
      <c r="Q14" s="22"/>
      <c r="R14" s="23"/>
      <c r="S14" s="23"/>
      <c r="T14" s="23" t="s">
        <v>12</v>
      </c>
      <c r="U14" s="24"/>
      <c r="V14" s="24"/>
      <c r="W14" s="24" t="s">
        <v>9</v>
      </c>
      <c r="X14" s="25"/>
      <c r="Y14" s="25"/>
      <c r="Z14" s="25"/>
      <c r="AA14" s="25"/>
      <c r="AB14" s="26"/>
    </row>
    <row r="15" spans="1:28" ht="15">
      <c r="A15" s="8" t="s">
        <v>71</v>
      </c>
      <c r="B15" s="8" t="s">
        <v>75</v>
      </c>
      <c r="C15" s="3">
        <v>1</v>
      </c>
      <c r="D15" s="4">
        <v>6</v>
      </c>
      <c r="E15" s="3">
        <v>0</v>
      </c>
      <c r="F15" s="3">
        <v>1</v>
      </c>
      <c r="G15" s="3">
        <v>28</v>
      </c>
      <c r="H15" s="3">
        <v>2</v>
      </c>
      <c r="I15" s="30">
        <f t="shared" si="0"/>
        <v>20</v>
      </c>
      <c r="J15" s="32">
        <v>17</v>
      </c>
      <c r="K15" s="3">
        <v>-3</v>
      </c>
      <c r="L15" s="30">
        <f t="shared" si="1"/>
        <v>17</v>
      </c>
      <c r="M15" s="32">
        <v>29</v>
      </c>
      <c r="N15" s="3" t="s">
        <v>64</v>
      </c>
      <c r="O15" s="3" t="s">
        <v>4</v>
      </c>
      <c r="P15" s="22"/>
      <c r="Q15" s="22"/>
      <c r="R15" s="23"/>
      <c r="S15" s="23" t="s">
        <v>115</v>
      </c>
      <c r="T15" s="23" t="s">
        <v>98</v>
      </c>
      <c r="U15" s="24"/>
      <c r="V15" s="24"/>
      <c r="W15" s="24" t="s">
        <v>14</v>
      </c>
      <c r="X15" s="25"/>
      <c r="Y15" s="25"/>
      <c r="Z15" s="25"/>
      <c r="AA15" s="25"/>
      <c r="AB15" s="26"/>
    </row>
    <row r="16" spans="1:28" ht="15">
      <c r="A16" s="8" t="s">
        <v>78</v>
      </c>
      <c r="B16" s="8" t="s">
        <v>106</v>
      </c>
      <c r="C16" s="4">
        <v>7</v>
      </c>
      <c r="D16" s="3">
        <v>1</v>
      </c>
      <c r="E16" s="3">
        <v>1</v>
      </c>
      <c r="F16" s="3">
        <v>6</v>
      </c>
      <c r="G16" s="3">
        <v>22</v>
      </c>
      <c r="H16" s="3">
        <v>1</v>
      </c>
      <c r="I16" s="30">
        <f t="shared" si="0"/>
        <v>18</v>
      </c>
      <c r="J16" s="32">
        <v>23</v>
      </c>
      <c r="K16" s="3">
        <v>5</v>
      </c>
      <c r="L16" s="30">
        <f t="shared" si="1"/>
        <v>23</v>
      </c>
      <c r="M16" s="32">
        <v>19</v>
      </c>
      <c r="N16" s="3" t="s">
        <v>52</v>
      </c>
      <c r="O16" s="3" t="s">
        <v>4</v>
      </c>
      <c r="P16" s="22"/>
      <c r="Q16" s="22"/>
      <c r="R16" s="23"/>
      <c r="S16" s="23"/>
      <c r="T16" s="23"/>
      <c r="U16" s="24"/>
      <c r="V16" s="24"/>
      <c r="W16" s="24" t="s">
        <v>12</v>
      </c>
      <c r="X16" s="25"/>
      <c r="Y16" s="25"/>
      <c r="Z16" s="25"/>
      <c r="AA16" s="25"/>
      <c r="AB16" s="26"/>
    </row>
    <row r="17" spans="1:28" ht="15">
      <c r="A17" s="8" t="s">
        <v>70</v>
      </c>
      <c r="B17" s="8" t="s">
        <v>147</v>
      </c>
      <c r="C17" s="3">
        <v>0</v>
      </c>
      <c r="D17" s="3">
        <v>2</v>
      </c>
      <c r="E17" s="3">
        <v>0</v>
      </c>
      <c r="F17" s="3">
        <v>2</v>
      </c>
      <c r="G17" s="3">
        <v>33</v>
      </c>
      <c r="H17" s="3">
        <v>1</v>
      </c>
      <c r="I17" s="30">
        <f t="shared" si="0"/>
        <v>32</v>
      </c>
      <c r="J17" s="32">
        <v>4</v>
      </c>
      <c r="K17" s="3">
        <v>3</v>
      </c>
      <c r="L17" s="30">
        <f t="shared" si="1"/>
        <v>35</v>
      </c>
      <c r="M17" s="32">
        <v>4</v>
      </c>
      <c r="N17" s="3" t="s">
        <v>54</v>
      </c>
      <c r="O17" s="3" t="s">
        <v>7</v>
      </c>
      <c r="P17" s="22"/>
      <c r="Q17" s="22"/>
      <c r="R17" s="23"/>
      <c r="S17" s="23"/>
      <c r="T17" s="23"/>
      <c r="U17" s="24" t="s">
        <v>12</v>
      </c>
      <c r="V17" s="24"/>
      <c r="W17" s="24"/>
      <c r="X17" s="25"/>
      <c r="Y17" s="25"/>
      <c r="Z17" s="25"/>
      <c r="AA17" s="25"/>
      <c r="AB17" s="26"/>
    </row>
    <row r="18" spans="1:28" ht="15">
      <c r="A18" s="8" t="s">
        <v>124</v>
      </c>
      <c r="B18" s="8" t="s">
        <v>127</v>
      </c>
      <c r="C18" s="3">
        <v>1</v>
      </c>
      <c r="D18" s="3">
        <v>0</v>
      </c>
      <c r="E18" s="3">
        <v>0</v>
      </c>
      <c r="F18" s="3">
        <v>3</v>
      </c>
      <c r="G18" s="3">
        <v>31</v>
      </c>
      <c r="H18" s="3">
        <v>3</v>
      </c>
      <c r="I18" s="30">
        <f t="shared" si="0"/>
        <v>30</v>
      </c>
      <c r="J18" s="32">
        <v>5</v>
      </c>
      <c r="K18" s="3">
        <v>5</v>
      </c>
      <c r="L18" s="30">
        <f t="shared" si="1"/>
        <v>35</v>
      </c>
      <c r="M18" s="32">
        <v>4</v>
      </c>
      <c r="N18" s="3" t="s">
        <v>54</v>
      </c>
      <c r="O18" s="3" t="s">
        <v>7</v>
      </c>
      <c r="P18" s="22"/>
      <c r="Q18" s="22"/>
      <c r="R18" s="23"/>
      <c r="S18" s="23"/>
      <c r="T18" s="23"/>
      <c r="U18" s="24" t="s">
        <v>12</v>
      </c>
      <c r="V18" s="24"/>
      <c r="W18" s="24"/>
      <c r="X18" s="25"/>
      <c r="Y18" s="25"/>
      <c r="Z18" s="25"/>
      <c r="AA18" s="25"/>
      <c r="AB18" s="26"/>
    </row>
    <row r="19" spans="1:28" ht="15">
      <c r="A19" s="8" t="s">
        <v>32</v>
      </c>
      <c r="B19" s="8" t="s">
        <v>136</v>
      </c>
      <c r="C19" s="3">
        <v>1</v>
      </c>
      <c r="D19" s="4">
        <v>6</v>
      </c>
      <c r="E19" s="3">
        <v>0</v>
      </c>
      <c r="F19" s="3">
        <v>5</v>
      </c>
      <c r="G19" s="3">
        <v>24</v>
      </c>
      <c r="H19" s="3">
        <v>2</v>
      </c>
      <c r="I19" s="30">
        <f t="shared" si="0"/>
        <v>20</v>
      </c>
      <c r="J19" s="32">
        <v>17</v>
      </c>
      <c r="K19" s="3">
        <v>-3</v>
      </c>
      <c r="L19" s="30">
        <f t="shared" si="1"/>
        <v>17</v>
      </c>
      <c r="M19" s="32">
        <v>29</v>
      </c>
      <c r="N19" s="3" t="s">
        <v>54</v>
      </c>
      <c r="O19" s="3" t="s">
        <v>5</v>
      </c>
      <c r="P19" s="22"/>
      <c r="Q19" s="22"/>
      <c r="R19" s="23" t="s">
        <v>104</v>
      </c>
      <c r="S19" s="23" t="s">
        <v>12</v>
      </c>
      <c r="T19" s="23"/>
      <c r="U19" s="24" t="s">
        <v>104</v>
      </c>
      <c r="V19" s="24"/>
      <c r="W19" s="24"/>
      <c r="X19" s="25"/>
      <c r="Y19" s="25"/>
      <c r="Z19" s="25"/>
      <c r="AA19" s="25"/>
      <c r="AB19" s="26"/>
    </row>
    <row r="20" spans="1:28" ht="15">
      <c r="A20" s="8" t="s">
        <v>149</v>
      </c>
      <c r="B20" s="8" t="s">
        <v>123</v>
      </c>
      <c r="C20" s="3">
        <v>5</v>
      </c>
      <c r="D20" s="3">
        <v>3</v>
      </c>
      <c r="E20" s="3">
        <v>1</v>
      </c>
      <c r="F20" s="3">
        <v>6</v>
      </c>
      <c r="G20" s="3">
        <v>23</v>
      </c>
      <c r="H20" s="3">
        <v>0</v>
      </c>
      <c r="I20" s="30">
        <f t="shared" si="0"/>
        <v>20</v>
      </c>
      <c r="J20" s="32">
        <v>17</v>
      </c>
      <c r="K20" s="3">
        <v>5</v>
      </c>
      <c r="L20" s="30">
        <f t="shared" si="1"/>
        <v>25</v>
      </c>
      <c r="M20" s="32">
        <v>16</v>
      </c>
      <c r="N20" s="3" t="s">
        <v>54</v>
      </c>
      <c r="O20" s="3" t="s">
        <v>5</v>
      </c>
      <c r="P20" s="22"/>
      <c r="Q20" s="22"/>
      <c r="R20" s="23"/>
      <c r="S20" s="23"/>
      <c r="T20" s="23"/>
      <c r="U20" s="24" t="s">
        <v>12</v>
      </c>
      <c r="V20" s="24"/>
      <c r="W20" s="24"/>
      <c r="X20" s="25"/>
      <c r="Y20" s="25"/>
      <c r="Z20" s="25"/>
      <c r="AA20" s="25"/>
      <c r="AB20" s="26"/>
    </row>
    <row r="21" spans="1:28" ht="15">
      <c r="A21" s="8" t="s">
        <v>71</v>
      </c>
      <c r="B21" s="8" t="s">
        <v>15</v>
      </c>
      <c r="C21" s="3">
        <v>3</v>
      </c>
      <c r="D21" s="3">
        <v>0</v>
      </c>
      <c r="E21" s="3">
        <v>5</v>
      </c>
      <c r="F21" s="3">
        <v>4</v>
      </c>
      <c r="G21" s="3">
        <v>24</v>
      </c>
      <c r="H21" s="3">
        <v>2</v>
      </c>
      <c r="I21" s="30">
        <f t="shared" si="0"/>
        <v>18</v>
      </c>
      <c r="J21" s="32">
        <v>23</v>
      </c>
      <c r="K21" s="3">
        <v>1</v>
      </c>
      <c r="L21" s="30">
        <f t="shared" si="1"/>
        <v>19</v>
      </c>
      <c r="M21" s="32">
        <v>24</v>
      </c>
      <c r="N21" s="3" t="s">
        <v>54</v>
      </c>
      <c r="O21" s="3" t="s">
        <v>7</v>
      </c>
      <c r="P21" s="22"/>
      <c r="Q21" s="22"/>
      <c r="R21" s="23"/>
      <c r="S21" s="23" t="s">
        <v>117</v>
      </c>
      <c r="T21" s="23"/>
      <c r="U21" s="24" t="s">
        <v>12</v>
      </c>
      <c r="V21" s="24"/>
      <c r="W21" s="24" t="s">
        <v>115</v>
      </c>
      <c r="X21" s="25"/>
      <c r="Y21" s="25"/>
      <c r="Z21" s="25"/>
      <c r="AA21" s="25"/>
      <c r="AB21" s="26"/>
    </row>
    <row r="22" spans="1:28" ht="15">
      <c r="A22" s="8" t="s">
        <v>71</v>
      </c>
      <c r="B22" s="8" t="s">
        <v>74</v>
      </c>
      <c r="C22" s="3">
        <v>3</v>
      </c>
      <c r="D22" s="5">
        <v>5</v>
      </c>
      <c r="E22" s="3">
        <v>0</v>
      </c>
      <c r="F22" s="3">
        <v>3</v>
      </c>
      <c r="G22" s="3">
        <v>25</v>
      </c>
      <c r="H22" s="3">
        <v>2</v>
      </c>
      <c r="I22" s="30">
        <f t="shared" si="0"/>
        <v>18</v>
      </c>
      <c r="J22" s="32">
        <v>23</v>
      </c>
      <c r="K22" s="3">
        <v>1</v>
      </c>
      <c r="L22" s="30">
        <f t="shared" si="1"/>
        <v>19</v>
      </c>
      <c r="M22" s="32">
        <v>24</v>
      </c>
      <c r="N22" s="3" t="s">
        <v>53</v>
      </c>
      <c r="O22" s="3" t="s">
        <v>8</v>
      </c>
      <c r="P22" s="22"/>
      <c r="Q22" s="22"/>
      <c r="R22" s="23"/>
      <c r="S22" s="23" t="s">
        <v>115</v>
      </c>
      <c r="T22" s="23"/>
      <c r="U22" s="24" t="s">
        <v>14</v>
      </c>
      <c r="V22" s="24"/>
      <c r="W22" s="24"/>
      <c r="X22" s="25"/>
      <c r="Y22" s="25"/>
      <c r="Z22" s="25"/>
      <c r="AA22" s="25"/>
      <c r="AB22" s="26"/>
    </row>
    <row r="23" spans="1:28" ht="15">
      <c r="A23" s="8" t="s">
        <v>78</v>
      </c>
      <c r="B23" s="8" t="s">
        <v>79</v>
      </c>
      <c r="C23" s="4">
        <v>7</v>
      </c>
      <c r="D23" s="3">
        <v>0</v>
      </c>
      <c r="E23" s="3">
        <v>1</v>
      </c>
      <c r="F23" s="3">
        <v>6</v>
      </c>
      <c r="G23" s="3">
        <v>22</v>
      </c>
      <c r="H23" s="3">
        <v>2</v>
      </c>
      <c r="I23" s="30">
        <f t="shared" si="0"/>
        <v>18</v>
      </c>
      <c r="J23" s="32">
        <v>23</v>
      </c>
      <c r="K23" s="3">
        <v>5</v>
      </c>
      <c r="L23" s="30">
        <f t="shared" si="1"/>
        <v>23</v>
      </c>
      <c r="M23" s="32">
        <v>19</v>
      </c>
      <c r="N23" s="3" t="s">
        <v>54</v>
      </c>
      <c r="O23" s="3" t="s">
        <v>16</v>
      </c>
      <c r="P23" s="22"/>
      <c r="Q23" s="22"/>
      <c r="R23" s="23"/>
      <c r="S23" s="23" t="s">
        <v>18</v>
      </c>
      <c r="T23" s="23"/>
      <c r="U23" s="24" t="s">
        <v>19</v>
      </c>
      <c r="V23" s="24"/>
      <c r="W23" s="24"/>
      <c r="X23" s="25"/>
      <c r="Y23" s="25"/>
      <c r="Z23" s="25"/>
      <c r="AA23" s="25"/>
      <c r="AB23" s="26"/>
    </row>
    <row r="24" spans="1:28" ht="15">
      <c r="A24" s="8" t="s">
        <v>146</v>
      </c>
      <c r="B24" s="8" t="s">
        <v>76</v>
      </c>
      <c r="C24" s="3">
        <v>2</v>
      </c>
      <c r="D24" s="3">
        <v>1</v>
      </c>
      <c r="E24" s="4">
        <v>6</v>
      </c>
      <c r="F24" s="3">
        <v>11</v>
      </c>
      <c r="G24" s="3">
        <v>16</v>
      </c>
      <c r="H24" s="3">
        <v>2</v>
      </c>
      <c r="I24" s="30">
        <f t="shared" si="0"/>
        <v>16</v>
      </c>
      <c r="J24" s="32">
        <v>30</v>
      </c>
      <c r="K24" s="3">
        <v>-1</v>
      </c>
      <c r="L24" s="30">
        <f t="shared" si="1"/>
        <v>15</v>
      </c>
      <c r="M24" s="32">
        <v>33</v>
      </c>
      <c r="N24" s="3" t="s">
        <v>54</v>
      </c>
      <c r="O24" s="3" t="s">
        <v>17</v>
      </c>
      <c r="P24" s="22"/>
      <c r="Q24" s="22"/>
      <c r="R24" s="23"/>
      <c r="S24" s="23" t="s">
        <v>117</v>
      </c>
      <c r="T24" s="23"/>
      <c r="U24" s="24" t="s">
        <v>12</v>
      </c>
      <c r="V24" s="24" t="s">
        <v>115</v>
      </c>
      <c r="W24" s="24"/>
      <c r="X24" s="25"/>
      <c r="Y24" s="25"/>
      <c r="Z24" s="25"/>
      <c r="AA24" s="25"/>
      <c r="AB24" s="26"/>
    </row>
    <row r="25" spans="1:28" ht="15">
      <c r="A25" s="8" t="s">
        <v>33</v>
      </c>
      <c r="B25" s="8" t="s">
        <v>34</v>
      </c>
      <c r="C25" s="3">
        <v>5</v>
      </c>
      <c r="D25" s="5">
        <v>4</v>
      </c>
      <c r="E25" s="3">
        <v>2</v>
      </c>
      <c r="F25" s="3">
        <v>10</v>
      </c>
      <c r="G25" s="3">
        <v>16</v>
      </c>
      <c r="H25" s="3">
        <v>1</v>
      </c>
      <c r="I25" s="30">
        <f t="shared" si="0"/>
        <v>14</v>
      </c>
      <c r="J25" s="32">
        <v>32</v>
      </c>
      <c r="K25" s="3">
        <v>1</v>
      </c>
      <c r="L25" s="30">
        <f t="shared" si="1"/>
        <v>15</v>
      </c>
      <c r="M25" s="32">
        <v>33</v>
      </c>
      <c r="N25" s="3" t="s">
        <v>54</v>
      </c>
      <c r="O25" s="3" t="s">
        <v>5</v>
      </c>
      <c r="P25" s="22"/>
      <c r="Q25" s="22"/>
      <c r="R25" s="23"/>
      <c r="S25" s="23"/>
      <c r="T25" s="23"/>
      <c r="U25" s="24" t="s">
        <v>14</v>
      </c>
      <c r="V25" s="24"/>
      <c r="W25" s="24"/>
      <c r="X25" s="25"/>
      <c r="Y25" s="25"/>
      <c r="Z25" s="25"/>
      <c r="AA25" s="25"/>
      <c r="AB25" s="26" t="s">
        <v>99</v>
      </c>
    </row>
    <row r="26" spans="1:28" ht="15">
      <c r="A26" s="8" t="s">
        <v>124</v>
      </c>
      <c r="B26" s="8" t="s">
        <v>125</v>
      </c>
      <c r="C26" s="4">
        <v>10</v>
      </c>
      <c r="D26" s="3">
        <v>1</v>
      </c>
      <c r="E26" s="3">
        <v>2</v>
      </c>
      <c r="F26" s="3">
        <v>6</v>
      </c>
      <c r="G26" s="3">
        <v>18</v>
      </c>
      <c r="H26" s="3">
        <v>1</v>
      </c>
      <c r="I26" s="30">
        <f t="shared" si="0"/>
        <v>10</v>
      </c>
      <c r="J26" s="32">
        <v>35</v>
      </c>
      <c r="K26" s="3">
        <v>3</v>
      </c>
      <c r="L26" s="30">
        <f t="shared" si="1"/>
        <v>13</v>
      </c>
      <c r="M26" s="32">
        <v>36</v>
      </c>
      <c r="N26" s="3" t="s">
        <v>54</v>
      </c>
      <c r="O26" s="3" t="s">
        <v>5</v>
      </c>
      <c r="P26" s="22"/>
      <c r="Q26" s="22"/>
      <c r="R26" s="23"/>
      <c r="S26" s="23"/>
      <c r="T26" s="23"/>
      <c r="U26" s="24" t="s">
        <v>14</v>
      </c>
      <c r="V26" s="24"/>
      <c r="W26" s="24"/>
      <c r="X26" s="25"/>
      <c r="Y26" s="25"/>
      <c r="Z26" s="25"/>
      <c r="AA26" s="25"/>
      <c r="AB26" s="26"/>
    </row>
    <row r="27" spans="1:28" ht="15">
      <c r="A27" s="8" t="s">
        <v>124</v>
      </c>
      <c r="B27" s="8" t="s">
        <v>68</v>
      </c>
      <c r="C27" s="4">
        <v>6</v>
      </c>
      <c r="D27" s="3">
        <v>1</v>
      </c>
      <c r="E27" s="3">
        <v>3</v>
      </c>
      <c r="F27" s="3">
        <v>4</v>
      </c>
      <c r="G27" s="3">
        <v>20</v>
      </c>
      <c r="H27" s="3">
        <v>4</v>
      </c>
      <c r="I27" s="30">
        <f t="shared" si="0"/>
        <v>10</v>
      </c>
      <c r="J27" s="32">
        <v>35</v>
      </c>
      <c r="K27" s="3">
        <v>5</v>
      </c>
      <c r="L27" s="30">
        <f t="shared" si="1"/>
        <v>15</v>
      </c>
      <c r="M27" s="32">
        <v>33</v>
      </c>
      <c r="N27" s="3" t="s">
        <v>53</v>
      </c>
      <c r="O27" s="3" t="s">
        <v>7</v>
      </c>
      <c r="P27" s="22"/>
      <c r="Q27" s="22"/>
      <c r="R27" s="23"/>
      <c r="S27" s="23"/>
      <c r="T27" s="23"/>
      <c r="U27" s="24" t="s">
        <v>14</v>
      </c>
      <c r="V27" s="24"/>
      <c r="W27" s="24"/>
      <c r="X27" s="25"/>
      <c r="Y27" s="25"/>
      <c r="Z27" s="25"/>
      <c r="AA27" s="25"/>
      <c r="AB27" s="26"/>
    </row>
    <row r="28" spans="1:28" ht="15">
      <c r="A28" s="8" t="s">
        <v>124</v>
      </c>
      <c r="B28" s="8" t="s">
        <v>107</v>
      </c>
      <c r="C28" s="4">
        <v>8</v>
      </c>
      <c r="D28" s="3">
        <v>2</v>
      </c>
      <c r="E28" s="3">
        <v>4</v>
      </c>
      <c r="F28" s="3">
        <v>7</v>
      </c>
      <c r="G28" s="3">
        <v>16</v>
      </c>
      <c r="H28" s="3">
        <v>1</v>
      </c>
      <c r="I28" s="30">
        <f t="shared" si="0"/>
        <v>8</v>
      </c>
      <c r="J28" s="32">
        <v>39</v>
      </c>
      <c r="K28" s="3">
        <v>1</v>
      </c>
      <c r="L28" s="30">
        <f t="shared" si="1"/>
        <v>9</v>
      </c>
      <c r="M28" s="32">
        <v>39</v>
      </c>
      <c r="N28" s="3" t="s">
        <v>54</v>
      </c>
      <c r="O28" s="3" t="s">
        <v>7</v>
      </c>
      <c r="P28" s="22"/>
      <c r="Q28" s="22"/>
      <c r="R28" s="23"/>
      <c r="S28" s="23"/>
      <c r="T28" s="23"/>
      <c r="U28" s="24" t="s">
        <v>14</v>
      </c>
      <c r="V28" s="24"/>
      <c r="W28" s="24"/>
      <c r="X28" s="25"/>
      <c r="Y28" s="25"/>
      <c r="Z28" s="25"/>
      <c r="AA28" s="25"/>
      <c r="AB28" s="26"/>
    </row>
    <row r="29" spans="1:28" ht="15">
      <c r="A29" s="8" t="s">
        <v>124</v>
      </c>
      <c r="B29" s="8" t="s">
        <v>109</v>
      </c>
      <c r="C29" s="3">
        <v>0</v>
      </c>
      <c r="D29" s="3">
        <v>0</v>
      </c>
      <c r="E29" s="3">
        <v>0</v>
      </c>
      <c r="F29" s="3">
        <v>14</v>
      </c>
      <c r="G29" s="3">
        <v>22</v>
      </c>
      <c r="H29" s="3">
        <v>2</v>
      </c>
      <c r="I29" s="30">
        <f t="shared" si="0"/>
        <v>34</v>
      </c>
      <c r="J29" s="32">
        <v>3</v>
      </c>
      <c r="K29" s="3">
        <v>3</v>
      </c>
      <c r="L29" s="30">
        <f t="shared" si="1"/>
        <v>37</v>
      </c>
      <c r="M29" s="32">
        <v>3</v>
      </c>
      <c r="N29" s="3" t="s">
        <v>55</v>
      </c>
      <c r="O29" s="3" t="s">
        <v>7</v>
      </c>
      <c r="P29" s="22" t="s">
        <v>12</v>
      </c>
      <c r="Q29" s="22"/>
      <c r="R29" s="23" t="s">
        <v>103</v>
      </c>
      <c r="S29" s="23"/>
      <c r="T29" s="23"/>
      <c r="U29" s="24"/>
      <c r="V29" s="24"/>
      <c r="W29" s="24"/>
      <c r="X29" s="25"/>
      <c r="Y29" s="25"/>
      <c r="Z29" s="25"/>
      <c r="AA29" s="25"/>
      <c r="AB29" s="26"/>
    </row>
    <row r="30" spans="1:28" ht="15">
      <c r="A30" s="8" t="s">
        <v>28</v>
      </c>
      <c r="B30" s="8" t="s">
        <v>29</v>
      </c>
      <c r="C30" s="3">
        <v>0</v>
      </c>
      <c r="D30" s="3">
        <v>1</v>
      </c>
      <c r="E30" s="3">
        <v>1</v>
      </c>
      <c r="F30" s="3">
        <v>5</v>
      </c>
      <c r="G30" s="3">
        <v>28</v>
      </c>
      <c r="H30" s="3">
        <v>3</v>
      </c>
      <c r="I30" s="30">
        <f t="shared" si="0"/>
        <v>28</v>
      </c>
      <c r="J30" s="32">
        <v>8</v>
      </c>
      <c r="K30" s="3">
        <v>3</v>
      </c>
      <c r="L30" s="30">
        <f t="shared" si="1"/>
        <v>31</v>
      </c>
      <c r="M30" s="32">
        <v>7</v>
      </c>
      <c r="N30" s="3" t="s">
        <v>55</v>
      </c>
      <c r="O30" s="3" t="s">
        <v>5</v>
      </c>
      <c r="P30" s="22"/>
      <c r="Q30" s="22"/>
      <c r="R30" s="23" t="s">
        <v>1</v>
      </c>
      <c r="S30" s="23"/>
      <c r="T30" s="23"/>
      <c r="U30" s="24" t="s">
        <v>117</v>
      </c>
      <c r="V30" s="24"/>
      <c r="W30" s="24"/>
      <c r="X30" s="25"/>
      <c r="Y30" s="25"/>
      <c r="Z30" s="25" t="s">
        <v>22</v>
      </c>
      <c r="AA30" s="25"/>
      <c r="AB30" s="26"/>
    </row>
    <row r="31" spans="1:28" ht="15">
      <c r="A31" s="8" t="s">
        <v>135</v>
      </c>
      <c r="B31" s="8" t="s">
        <v>27</v>
      </c>
      <c r="C31" s="3">
        <v>1</v>
      </c>
      <c r="D31" s="3">
        <v>1</v>
      </c>
      <c r="E31" s="3">
        <v>0</v>
      </c>
      <c r="F31" s="3">
        <v>4</v>
      </c>
      <c r="G31" s="3">
        <v>28</v>
      </c>
      <c r="H31" s="3">
        <v>4</v>
      </c>
      <c r="I31" s="30">
        <f t="shared" si="0"/>
        <v>26</v>
      </c>
      <c r="J31" s="32">
        <v>10</v>
      </c>
      <c r="K31" s="3">
        <v>3</v>
      </c>
      <c r="L31" s="30">
        <f t="shared" si="1"/>
        <v>29</v>
      </c>
      <c r="M31" s="32">
        <v>11</v>
      </c>
      <c r="N31" s="3" t="s">
        <v>55</v>
      </c>
      <c r="O31" s="3" t="s">
        <v>20</v>
      </c>
      <c r="P31" s="22"/>
      <c r="Q31" s="22"/>
      <c r="R31" s="23"/>
      <c r="S31" s="23"/>
      <c r="T31" s="23"/>
      <c r="U31" s="24" t="s">
        <v>97</v>
      </c>
      <c r="V31" s="24"/>
      <c r="W31" s="24"/>
      <c r="X31" s="25"/>
      <c r="Y31" s="25"/>
      <c r="Z31" s="25" t="s">
        <v>12</v>
      </c>
      <c r="AA31" s="25"/>
      <c r="AB31" s="26"/>
    </row>
    <row r="32" spans="1:28" ht="15">
      <c r="A32" s="8" t="s">
        <v>28</v>
      </c>
      <c r="B32" s="8" t="s">
        <v>21</v>
      </c>
      <c r="C32" s="3">
        <v>0</v>
      </c>
      <c r="D32" s="3">
        <v>1</v>
      </c>
      <c r="E32" s="3">
        <v>0</v>
      </c>
      <c r="F32" s="3">
        <v>3</v>
      </c>
      <c r="G32" s="3">
        <v>28</v>
      </c>
      <c r="H32" s="3">
        <v>6</v>
      </c>
      <c r="I32" s="30">
        <f t="shared" si="0"/>
        <v>24</v>
      </c>
      <c r="J32" s="32">
        <v>13</v>
      </c>
      <c r="K32" s="3">
        <v>3</v>
      </c>
      <c r="L32" s="30">
        <f t="shared" si="1"/>
        <v>27</v>
      </c>
      <c r="M32" s="32">
        <v>13</v>
      </c>
      <c r="N32" s="3" t="s">
        <v>55</v>
      </c>
      <c r="O32" s="3" t="s">
        <v>5</v>
      </c>
      <c r="P32" s="22"/>
      <c r="Q32" s="22"/>
      <c r="R32" s="23"/>
      <c r="S32" s="23"/>
      <c r="T32" s="23"/>
      <c r="U32" s="24" t="s">
        <v>97</v>
      </c>
      <c r="V32" s="24"/>
      <c r="W32" s="24"/>
      <c r="X32" s="25"/>
      <c r="Y32" s="25"/>
      <c r="Z32" s="25" t="s">
        <v>12</v>
      </c>
      <c r="AA32" s="25"/>
      <c r="AB32" s="26"/>
    </row>
    <row r="33" spans="1:28" ht="15">
      <c r="A33" s="8" t="s">
        <v>71</v>
      </c>
      <c r="B33" s="8" t="s">
        <v>73</v>
      </c>
      <c r="C33" s="4">
        <v>6</v>
      </c>
      <c r="D33" s="3">
        <v>0</v>
      </c>
      <c r="E33" s="3">
        <v>0</v>
      </c>
      <c r="F33" s="3">
        <v>3</v>
      </c>
      <c r="G33" s="3">
        <v>27</v>
      </c>
      <c r="H33" s="3">
        <v>2</v>
      </c>
      <c r="I33" s="30">
        <f t="shared" si="0"/>
        <v>22</v>
      </c>
      <c r="J33" s="32">
        <v>16</v>
      </c>
      <c r="K33" s="3">
        <v>2</v>
      </c>
      <c r="L33" s="30">
        <f t="shared" si="1"/>
        <v>24</v>
      </c>
      <c r="M33" s="32">
        <v>18</v>
      </c>
      <c r="N33" s="3" t="s">
        <v>55</v>
      </c>
      <c r="O33" s="3" t="s">
        <v>7</v>
      </c>
      <c r="P33" s="22"/>
      <c r="Q33" s="22"/>
      <c r="R33" s="23"/>
      <c r="S33" s="23"/>
      <c r="T33" s="23"/>
      <c r="U33" s="24" t="s">
        <v>12</v>
      </c>
      <c r="V33" s="24"/>
      <c r="W33" s="24"/>
      <c r="X33" s="25"/>
      <c r="Y33" s="25"/>
      <c r="Z33" s="25"/>
      <c r="AA33" s="25"/>
      <c r="AB33" s="26"/>
    </row>
    <row r="34" spans="1:28" ht="15">
      <c r="A34" s="8" t="s">
        <v>124</v>
      </c>
      <c r="B34" s="8" t="s">
        <v>69</v>
      </c>
      <c r="C34" s="3">
        <v>3</v>
      </c>
      <c r="D34" s="3">
        <v>2</v>
      </c>
      <c r="E34" s="3">
        <v>0</v>
      </c>
      <c r="F34" s="3">
        <v>1</v>
      </c>
      <c r="G34" s="3">
        <v>28</v>
      </c>
      <c r="H34" s="3">
        <v>4</v>
      </c>
      <c r="I34" s="30">
        <f t="shared" si="0"/>
        <v>20</v>
      </c>
      <c r="J34" s="32">
        <v>17</v>
      </c>
      <c r="K34" s="3">
        <v>0</v>
      </c>
      <c r="L34" s="30">
        <f t="shared" si="1"/>
        <v>20</v>
      </c>
      <c r="M34" s="32">
        <v>23</v>
      </c>
      <c r="N34" s="3" t="s">
        <v>55</v>
      </c>
      <c r="O34" s="3" t="s">
        <v>4</v>
      </c>
      <c r="P34" s="22"/>
      <c r="Q34" s="22"/>
      <c r="R34" s="23"/>
      <c r="S34" s="23"/>
      <c r="T34" s="23"/>
      <c r="U34" s="24"/>
      <c r="V34" s="24"/>
      <c r="W34" s="24"/>
      <c r="X34" s="25"/>
      <c r="Y34" s="25"/>
      <c r="Z34" s="25" t="s">
        <v>12</v>
      </c>
      <c r="AA34" s="25"/>
      <c r="AB34" s="26"/>
    </row>
    <row r="35" spans="1:28" ht="15">
      <c r="A35" s="8" t="s">
        <v>138</v>
      </c>
      <c r="B35" s="8" t="s">
        <v>139</v>
      </c>
      <c r="C35" s="3">
        <v>1</v>
      </c>
      <c r="D35" s="3">
        <v>1</v>
      </c>
      <c r="E35" s="3">
        <v>4</v>
      </c>
      <c r="F35" s="3">
        <v>15</v>
      </c>
      <c r="G35" s="3">
        <v>17</v>
      </c>
      <c r="H35" s="3">
        <v>0</v>
      </c>
      <c r="I35" s="30">
        <f t="shared" si="0"/>
        <v>26</v>
      </c>
      <c r="J35" s="32">
        <v>10</v>
      </c>
      <c r="K35" s="3">
        <v>5</v>
      </c>
      <c r="L35" s="30">
        <f t="shared" si="1"/>
        <v>31</v>
      </c>
      <c r="M35" s="32">
        <v>7</v>
      </c>
      <c r="N35" s="3" t="s">
        <v>57</v>
      </c>
      <c r="O35" s="3" t="s">
        <v>5</v>
      </c>
      <c r="P35" s="22" t="s">
        <v>98</v>
      </c>
      <c r="Q35" s="22"/>
      <c r="R35" s="23"/>
      <c r="S35" s="23"/>
      <c r="T35" s="23"/>
      <c r="U35" s="24"/>
      <c r="V35" s="24"/>
      <c r="W35" s="24"/>
      <c r="X35" s="25" t="s">
        <v>12</v>
      </c>
      <c r="Y35" s="25"/>
      <c r="Z35" s="25"/>
      <c r="AA35" s="25"/>
      <c r="AB35" s="26"/>
    </row>
    <row r="36" spans="1:28" ht="15">
      <c r="A36" s="8" t="s">
        <v>77</v>
      </c>
      <c r="B36" s="8" t="s">
        <v>122</v>
      </c>
      <c r="C36" s="3">
        <v>5</v>
      </c>
      <c r="D36" s="3">
        <v>0</v>
      </c>
      <c r="E36" s="3">
        <v>2</v>
      </c>
      <c r="F36" s="3">
        <v>10</v>
      </c>
      <c r="G36" s="3">
        <v>18</v>
      </c>
      <c r="H36" s="3">
        <v>3</v>
      </c>
      <c r="I36" s="30">
        <f t="shared" si="0"/>
        <v>18</v>
      </c>
      <c r="J36" s="32">
        <v>23</v>
      </c>
      <c r="K36" s="3">
        <v>1</v>
      </c>
      <c r="L36" s="30">
        <f t="shared" si="1"/>
        <v>19</v>
      </c>
      <c r="M36" s="32">
        <v>24</v>
      </c>
      <c r="N36" s="3" t="s">
        <v>57</v>
      </c>
      <c r="O36" s="3" t="s">
        <v>5</v>
      </c>
      <c r="P36" s="22"/>
      <c r="Q36" s="22"/>
      <c r="R36" s="23"/>
      <c r="S36" s="23" t="s">
        <v>98</v>
      </c>
      <c r="T36" s="23"/>
      <c r="U36" s="24"/>
      <c r="V36" s="24" t="s">
        <v>116</v>
      </c>
      <c r="W36" s="24"/>
      <c r="X36" s="25" t="s">
        <v>12</v>
      </c>
      <c r="Y36" s="25"/>
      <c r="Z36" s="25"/>
      <c r="AA36" s="25"/>
      <c r="AB36" s="26"/>
    </row>
    <row r="37" spans="1:28" ht="15">
      <c r="A37" s="8" t="s">
        <v>138</v>
      </c>
      <c r="B37" s="8" t="s">
        <v>142</v>
      </c>
      <c r="C37" s="3">
        <v>1</v>
      </c>
      <c r="D37" s="3">
        <v>1</v>
      </c>
      <c r="E37" s="4">
        <v>7</v>
      </c>
      <c r="F37" s="3">
        <v>16</v>
      </c>
      <c r="G37" s="3">
        <v>10</v>
      </c>
      <c r="H37" s="3">
        <v>3</v>
      </c>
      <c r="I37" s="30">
        <f t="shared" si="0"/>
        <v>14</v>
      </c>
      <c r="J37" s="32">
        <v>32</v>
      </c>
      <c r="K37" s="3">
        <v>5</v>
      </c>
      <c r="L37" s="30">
        <f t="shared" si="1"/>
        <v>19</v>
      </c>
      <c r="M37" s="32">
        <v>24</v>
      </c>
      <c r="N37" s="3" t="s">
        <v>57</v>
      </c>
      <c r="O37" s="3" t="s">
        <v>5</v>
      </c>
      <c r="P37" s="22" t="s">
        <v>98</v>
      </c>
      <c r="Q37" s="22"/>
      <c r="R37" s="23"/>
      <c r="S37" s="23"/>
      <c r="T37" s="23"/>
      <c r="U37" s="24"/>
      <c r="V37" s="24"/>
      <c r="W37" s="24"/>
      <c r="X37" s="25" t="s">
        <v>14</v>
      </c>
      <c r="Y37" s="25"/>
      <c r="Z37" s="25"/>
      <c r="AA37" s="25"/>
      <c r="AB37" s="26"/>
    </row>
    <row r="38" spans="1:28" ht="15">
      <c r="A38" s="8" t="s">
        <v>138</v>
      </c>
      <c r="B38" s="8" t="s">
        <v>38</v>
      </c>
      <c r="C38" s="4">
        <v>8</v>
      </c>
      <c r="D38" s="3">
        <v>0</v>
      </c>
      <c r="E38" s="3">
        <v>0</v>
      </c>
      <c r="F38" s="3">
        <v>5</v>
      </c>
      <c r="G38" s="3">
        <v>19</v>
      </c>
      <c r="H38" s="3">
        <v>6</v>
      </c>
      <c r="I38" s="30">
        <f t="shared" si="0"/>
        <v>10</v>
      </c>
      <c r="J38" s="32">
        <v>35</v>
      </c>
      <c r="K38" s="3">
        <v>1</v>
      </c>
      <c r="L38" s="30">
        <f t="shared" si="1"/>
        <v>11</v>
      </c>
      <c r="M38" s="32">
        <v>37</v>
      </c>
      <c r="N38" s="3" t="s">
        <v>57</v>
      </c>
      <c r="O38" s="3" t="s">
        <v>5</v>
      </c>
      <c r="P38" s="22"/>
      <c r="Q38" s="22"/>
      <c r="R38" s="23" t="s">
        <v>104</v>
      </c>
      <c r="S38" s="23"/>
      <c r="T38" s="23"/>
      <c r="U38" s="24"/>
      <c r="V38" s="24"/>
      <c r="W38" s="24"/>
      <c r="X38" s="25" t="s">
        <v>14</v>
      </c>
      <c r="Y38" s="25"/>
      <c r="Z38" s="25"/>
      <c r="AA38" s="25"/>
      <c r="AB38" s="26" t="s">
        <v>2</v>
      </c>
    </row>
    <row r="39" spans="1:28" ht="15">
      <c r="A39" s="8" t="s">
        <v>138</v>
      </c>
      <c r="B39" s="8" t="s">
        <v>60</v>
      </c>
      <c r="C39" s="3">
        <v>1</v>
      </c>
      <c r="D39" s="3">
        <v>2</v>
      </c>
      <c r="E39" s="3">
        <v>0</v>
      </c>
      <c r="F39" s="3">
        <v>2</v>
      </c>
      <c r="G39" s="3">
        <v>32</v>
      </c>
      <c r="H39" s="3">
        <v>1</v>
      </c>
      <c r="I39" s="30">
        <f t="shared" si="0"/>
        <v>30</v>
      </c>
      <c r="J39" s="32">
        <v>5</v>
      </c>
      <c r="K39" s="3">
        <v>1</v>
      </c>
      <c r="L39" s="30">
        <f t="shared" si="1"/>
        <v>31</v>
      </c>
      <c r="M39" s="32">
        <v>7</v>
      </c>
      <c r="N39" s="3" t="s">
        <v>61</v>
      </c>
      <c r="O39" s="3" t="s">
        <v>5</v>
      </c>
      <c r="P39" s="22"/>
      <c r="Q39" s="22"/>
      <c r="R39" s="23"/>
      <c r="S39" s="23"/>
      <c r="T39" s="23"/>
      <c r="U39" s="24"/>
      <c r="V39" s="24"/>
      <c r="W39" s="24"/>
      <c r="X39" s="25" t="s">
        <v>12</v>
      </c>
      <c r="Y39" s="25"/>
      <c r="Z39" s="25"/>
      <c r="AA39" s="25"/>
      <c r="AB39" s="26"/>
    </row>
    <row r="40" spans="1:28" ht="15">
      <c r="A40" s="8" t="s">
        <v>87</v>
      </c>
      <c r="B40" s="8" t="s">
        <v>121</v>
      </c>
      <c r="C40" s="3">
        <v>1</v>
      </c>
      <c r="D40" s="3">
        <v>0</v>
      </c>
      <c r="E40" s="3">
        <v>4</v>
      </c>
      <c r="F40" s="3">
        <v>10</v>
      </c>
      <c r="G40" s="3">
        <v>21</v>
      </c>
      <c r="H40" s="3">
        <v>2</v>
      </c>
      <c r="I40" s="30">
        <f t="shared" si="0"/>
        <v>24</v>
      </c>
      <c r="J40" s="32">
        <v>13</v>
      </c>
      <c r="K40" s="3">
        <v>3</v>
      </c>
      <c r="L40" s="30">
        <f t="shared" si="1"/>
        <v>27</v>
      </c>
      <c r="M40" s="32">
        <v>13</v>
      </c>
      <c r="N40" s="3" t="s">
        <v>58</v>
      </c>
      <c r="O40" s="3" t="s">
        <v>7</v>
      </c>
      <c r="P40" s="22"/>
      <c r="Q40" s="22" t="s">
        <v>117</v>
      </c>
      <c r="R40" s="23"/>
      <c r="S40" s="23"/>
      <c r="T40" s="23"/>
      <c r="U40" s="24"/>
      <c r="V40" s="24"/>
      <c r="W40" s="24"/>
      <c r="X40" s="25" t="s">
        <v>12</v>
      </c>
      <c r="Y40" s="25"/>
      <c r="Z40" s="25"/>
      <c r="AA40" s="25"/>
      <c r="AB40" s="26"/>
    </row>
    <row r="41" spans="1:28" ht="15">
      <c r="A41" s="8" t="s">
        <v>143</v>
      </c>
      <c r="B41" s="8" t="s">
        <v>144</v>
      </c>
      <c r="C41" s="3">
        <v>4</v>
      </c>
      <c r="D41" s="3">
        <v>0</v>
      </c>
      <c r="E41" s="3">
        <v>2</v>
      </c>
      <c r="F41" s="3">
        <v>10</v>
      </c>
      <c r="G41" s="3">
        <v>17</v>
      </c>
      <c r="H41" s="3">
        <v>5</v>
      </c>
      <c r="I41" s="30">
        <f t="shared" si="0"/>
        <v>16</v>
      </c>
      <c r="J41" s="32">
        <v>30</v>
      </c>
      <c r="K41" s="3">
        <v>1</v>
      </c>
      <c r="L41" s="30">
        <f t="shared" si="1"/>
        <v>17</v>
      </c>
      <c r="M41" s="32">
        <v>29</v>
      </c>
      <c r="N41" s="3" t="s">
        <v>58</v>
      </c>
      <c r="O41" s="3" t="s">
        <v>7</v>
      </c>
      <c r="P41" s="22"/>
      <c r="Q41" s="22" t="s">
        <v>117</v>
      </c>
      <c r="R41" s="23"/>
      <c r="S41" s="23"/>
      <c r="T41" s="23"/>
      <c r="U41" s="24"/>
      <c r="V41" s="24"/>
      <c r="W41" s="24"/>
      <c r="X41" s="25" t="s">
        <v>12</v>
      </c>
      <c r="Y41" s="25"/>
      <c r="Z41" s="25"/>
      <c r="AA41" s="25"/>
      <c r="AB41" s="26"/>
    </row>
    <row r="42" spans="1:28" ht="18" customHeight="1">
      <c r="A42" s="8" t="s">
        <v>83</v>
      </c>
      <c r="B42" s="8" t="s">
        <v>84</v>
      </c>
      <c r="C42" s="3">
        <v>1</v>
      </c>
      <c r="D42" s="3">
        <v>1</v>
      </c>
      <c r="E42" s="3">
        <v>0</v>
      </c>
      <c r="F42" s="3">
        <v>0</v>
      </c>
      <c r="G42" s="3">
        <v>34</v>
      </c>
      <c r="H42" s="3">
        <v>2</v>
      </c>
      <c r="I42" s="30">
        <f t="shared" si="0"/>
        <v>30</v>
      </c>
      <c r="J42" s="32">
        <v>5</v>
      </c>
      <c r="K42" s="3">
        <v>3</v>
      </c>
      <c r="L42" s="30">
        <f t="shared" si="1"/>
        <v>33</v>
      </c>
      <c r="M42" s="32">
        <v>6</v>
      </c>
      <c r="N42" s="3" t="s">
        <v>59</v>
      </c>
      <c r="O42" s="3" t="s">
        <v>7</v>
      </c>
      <c r="P42" s="22"/>
      <c r="Q42" s="22"/>
      <c r="R42" s="23"/>
      <c r="S42" s="23"/>
      <c r="T42" s="23"/>
      <c r="U42" s="24"/>
      <c r="V42" s="24"/>
      <c r="W42" s="24"/>
      <c r="X42" s="25"/>
      <c r="Y42" s="25" t="s">
        <v>12</v>
      </c>
      <c r="Z42" s="25"/>
      <c r="AA42" s="25"/>
      <c r="AB42" s="26"/>
    </row>
    <row r="43" spans="1:28" ht="15">
      <c r="A43" s="8" t="s">
        <v>85</v>
      </c>
      <c r="B43" s="8" t="s">
        <v>86</v>
      </c>
      <c r="C43" s="3">
        <v>2</v>
      </c>
      <c r="D43" s="3">
        <v>0</v>
      </c>
      <c r="E43" s="3">
        <v>3</v>
      </c>
      <c r="F43" s="3">
        <v>19</v>
      </c>
      <c r="G43" s="3">
        <v>13</v>
      </c>
      <c r="H43" s="3">
        <v>1</v>
      </c>
      <c r="I43" s="30">
        <f t="shared" si="0"/>
        <v>26</v>
      </c>
      <c r="J43" s="32">
        <v>10</v>
      </c>
      <c r="K43" s="3">
        <v>3</v>
      </c>
      <c r="L43" s="30">
        <f t="shared" si="1"/>
        <v>29</v>
      </c>
      <c r="M43" s="32">
        <v>11</v>
      </c>
      <c r="N43" s="3" t="s">
        <v>59</v>
      </c>
      <c r="O43" s="3" t="s">
        <v>7</v>
      </c>
      <c r="P43" s="22"/>
      <c r="Q43" s="22" t="s">
        <v>12</v>
      </c>
      <c r="R43" s="23"/>
      <c r="S43" s="23"/>
      <c r="T43" s="23"/>
      <c r="U43" s="24"/>
      <c r="V43" s="24" t="s">
        <v>98</v>
      </c>
      <c r="W43" s="24"/>
      <c r="X43" s="25"/>
      <c r="Y43" s="25" t="s">
        <v>98</v>
      </c>
      <c r="Z43" s="25"/>
      <c r="AA43" s="25"/>
      <c r="AB43" s="26"/>
    </row>
    <row r="44" spans="1:28" ht="15">
      <c r="A44" s="8" t="s">
        <v>87</v>
      </c>
      <c r="B44" s="8" t="s">
        <v>130</v>
      </c>
      <c r="C44" s="3">
        <v>2</v>
      </c>
      <c r="D44" s="4">
        <v>11</v>
      </c>
      <c r="E44" s="3">
        <v>0</v>
      </c>
      <c r="F44" s="3">
        <v>4</v>
      </c>
      <c r="G44" s="3">
        <v>20</v>
      </c>
      <c r="H44" s="3">
        <v>1</v>
      </c>
      <c r="I44" s="30">
        <f t="shared" si="0"/>
        <v>10</v>
      </c>
      <c r="J44" s="32">
        <v>35</v>
      </c>
      <c r="K44" s="3">
        <v>1</v>
      </c>
      <c r="L44" s="30">
        <f t="shared" si="1"/>
        <v>11</v>
      </c>
      <c r="M44" s="32">
        <v>37</v>
      </c>
      <c r="N44" s="3" t="s">
        <v>62</v>
      </c>
      <c r="O44" s="3" t="s">
        <v>23</v>
      </c>
      <c r="P44" s="22"/>
      <c r="Q44" s="22"/>
      <c r="R44" s="23"/>
      <c r="S44" s="23" t="s">
        <v>101</v>
      </c>
      <c r="T44" s="23"/>
      <c r="U44" s="24"/>
      <c r="V44" s="24" t="s">
        <v>99</v>
      </c>
      <c r="W44" s="24"/>
      <c r="X44" s="25"/>
      <c r="Y44" s="25"/>
      <c r="Z44" s="25"/>
      <c r="AA44" s="25"/>
      <c r="AB44" s="26"/>
    </row>
    <row r="45" spans="1:28" ht="15">
      <c r="A45" s="8" t="s">
        <v>145</v>
      </c>
      <c r="B45" s="8" t="s">
        <v>66</v>
      </c>
      <c r="C45" s="3">
        <v>1</v>
      </c>
      <c r="D45" s="3">
        <v>1</v>
      </c>
      <c r="E45" s="4">
        <v>14</v>
      </c>
      <c r="F45" s="3">
        <v>20</v>
      </c>
      <c r="G45" s="3">
        <v>1</v>
      </c>
      <c r="H45" s="3">
        <v>1</v>
      </c>
      <c r="I45" s="30">
        <f t="shared" si="0"/>
        <v>4</v>
      </c>
      <c r="J45" s="32">
        <v>40</v>
      </c>
      <c r="K45" s="3">
        <v>3</v>
      </c>
      <c r="L45" s="30">
        <f t="shared" si="1"/>
        <v>7</v>
      </c>
      <c r="M45" s="32">
        <v>40</v>
      </c>
      <c r="N45" s="3" t="s">
        <v>62</v>
      </c>
      <c r="O45" s="3" t="s">
        <v>23</v>
      </c>
      <c r="P45" s="22" t="s">
        <v>98</v>
      </c>
      <c r="Q45" s="22" t="s">
        <v>98</v>
      </c>
      <c r="R45" s="23"/>
      <c r="S45" s="23"/>
      <c r="T45" s="23"/>
      <c r="U45" s="24"/>
      <c r="V45" s="24"/>
      <c r="W45" s="24"/>
      <c r="X45" s="25"/>
      <c r="Y45" s="25"/>
      <c r="Z45" s="25"/>
      <c r="AA45" s="25"/>
      <c r="AB45" s="26"/>
    </row>
    <row r="46" spans="1:28" ht="15">
      <c r="A46" s="8" t="s">
        <v>128</v>
      </c>
      <c r="B46" s="8" t="s">
        <v>129</v>
      </c>
      <c r="C46" s="3">
        <v>2</v>
      </c>
      <c r="D46" s="4">
        <v>11</v>
      </c>
      <c r="E46" s="3">
        <v>4</v>
      </c>
      <c r="F46" s="3">
        <v>6</v>
      </c>
      <c r="G46" s="3">
        <v>15</v>
      </c>
      <c r="H46" s="3">
        <v>0</v>
      </c>
      <c r="I46" s="30">
        <f t="shared" si="0"/>
        <v>4</v>
      </c>
      <c r="J46" s="32">
        <v>40</v>
      </c>
      <c r="K46" s="3">
        <v>-3</v>
      </c>
      <c r="L46" s="30">
        <f t="shared" si="1"/>
        <v>1</v>
      </c>
      <c r="M46" s="32">
        <v>44</v>
      </c>
      <c r="N46" s="3" t="s">
        <v>62</v>
      </c>
      <c r="O46" s="3" t="s">
        <v>23</v>
      </c>
      <c r="P46" s="22"/>
      <c r="Q46" s="22"/>
      <c r="R46" s="23"/>
      <c r="S46" s="23" t="s">
        <v>101</v>
      </c>
      <c r="T46" s="23" t="s">
        <v>101</v>
      </c>
      <c r="U46" s="24"/>
      <c r="V46" s="24"/>
      <c r="W46" s="24"/>
      <c r="X46" s="25"/>
      <c r="Y46" s="25"/>
      <c r="Z46" s="25"/>
      <c r="AA46" s="25"/>
      <c r="AB46" s="26"/>
    </row>
    <row r="47" spans="1:28" ht="17" customHeight="1">
      <c r="A47" s="8" t="s">
        <v>87</v>
      </c>
      <c r="B47" s="8" t="s">
        <v>126</v>
      </c>
      <c r="C47" s="4">
        <v>7</v>
      </c>
      <c r="D47" s="3">
        <v>3</v>
      </c>
      <c r="E47" s="3">
        <v>3</v>
      </c>
      <c r="F47" s="3">
        <v>13</v>
      </c>
      <c r="G47" s="3">
        <v>8</v>
      </c>
      <c r="H47" s="3">
        <v>4</v>
      </c>
      <c r="I47" s="30">
        <f t="shared" si="0"/>
        <v>4</v>
      </c>
      <c r="J47" s="32">
        <v>40</v>
      </c>
      <c r="K47" s="3">
        <v>1</v>
      </c>
      <c r="L47" s="30">
        <f t="shared" si="1"/>
        <v>5</v>
      </c>
      <c r="M47" s="32">
        <v>42</v>
      </c>
      <c r="N47" s="3" t="s">
        <v>63</v>
      </c>
      <c r="O47" s="3" t="s">
        <v>23</v>
      </c>
      <c r="P47" s="22"/>
      <c r="Q47" s="22" t="s">
        <v>102</v>
      </c>
      <c r="R47" s="23"/>
      <c r="S47" s="23"/>
      <c r="T47" s="23"/>
      <c r="U47" s="24"/>
      <c r="V47" s="24"/>
      <c r="W47" s="24"/>
      <c r="X47" s="25"/>
      <c r="Y47" s="25"/>
      <c r="Z47" s="25"/>
      <c r="AA47" s="25"/>
      <c r="AB47" s="26"/>
    </row>
    <row r="48" spans="1:28" ht="15">
      <c r="A48" s="8" t="s">
        <v>87</v>
      </c>
      <c r="B48" s="8" t="s">
        <v>108</v>
      </c>
      <c r="C48" s="3">
        <v>0</v>
      </c>
      <c r="D48" s="3">
        <v>0</v>
      </c>
      <c r="E48" s="4">
        <v>22</v>
      </c>
      <c r="F48" s="3">
        <v>13</v>
      </c>
      <c r="G48" s="3">
        <v>2</v>
      </c>
      <c r="H48" s="3">
        <v>1</v>
      </c>
      <c r="I48" s="30">
        <f t="shared" si="0"/>
        <v>-8</v>
      </c>
      <c r="J48" s="32">
        <v>45</v>
      </c>
      <c r="K48" s="3">
        <v>1</v>
      </c>
      <c r="L48" s="30">
        <f t="shared" si="1"/>
        <v>-7</v>
      </c>
      <c r="M48" s="32">
        <v>45</v>
      </c>
      <c r="N48" s="3" t="s">
        <v>62</v>
      </c>
      <c r="O48" s="3" t="s">
        <v>23</v>
      </c>
      <c r="P48" s="22"/>
      <c r="Q48" s="22"/>
      <c r="R48" s="23" t="s">
        <v>102</v>
      </c>
      <c r="S48" s="23"/>
      <c r="T48" s="23"/>
      <c r="U48" s="24"/>
      <c r="V48" s="24"/>
      <c r="W48" s="24"/>
      <c r="X48" s="25"/>
      <c r="Y48" s="25"/>
      <c r="Z48" s="25"/>
      <c r="AA48" s="25"/>
      <c r="AB48" s="26"/>
    </row>
    <row r="49" spans="1:13" s="28" customFormat="1">
      <c r="A49" s="27"/>
      <c r="B49" s="27"/>
      <c r="I49" s="31"/>
      <c r="J49" s="33"/>
      <c r="L49" s="31"/>
      <c r="M49" s="33"/>
    </row>
    <row r="50" spans="1:13" s="28" customFormat="1">
      <c r="A50" s="27"/>
      <c r="B50" s="27"/>
      <c r="I50" s="31"/>
      <c r="J50" s="33"/>
      <c r="L50" s="31"/>
      <c r="M50" s="33"/>
    </row>
    <row r="51" spans="1:13" s="28" customFormat="1" ht="15">
      <c r="A51" s="27"/>
      <c r="B51" s="9"/>
      <c r="I51" s="31"/>
      <c r="J51" s="33"/>
      <c r="L51" s="31"/>
      <c r="M51" s="33"/>
    </row>
    <row r="52" spans="1:13" s="28" customFormat="1">
      <c r="A52" s="27"/>
      <c r="B52" s="27"/>
      <c r="I52" s="31"/>
      <c r="J52" s="33"/>
      <c r="L52" s="31"/>
      <c r="M52" s="33"/>
    </row>
    <row r="53" spans="1:13" s="28" customFormat="1">
      <c r="A53" s="27"/>
      <c r="B53" s="27"/>
      <c r="I53" s="31"/>
      <c r="J53" s="33"/>
      <c r="L53" s="31"/>
      <c r="M53" s="33"/>
    </row>
    <row r="54" spans="1:13" s="28" customFormat="1">
      <c r="A54" s="27"/>
      <c r="B54" s="27"/>
      <c r="I54" s="31"/>
      <c r="J54" s="33"/>
      <c r="L54" s="31"/>
      <c r="M54" s="33"/>
    </row>
    <row r="55" spans="1:13" s="28" customFormat="1">
      <c r="A55" s="27"/>
      <c r="B55" s="27"/>
      <c r="I55" s="31"/>
      <c r="J55" s="33"/>
      <c r="L55" s="31"/>
      <c r="M55" s="33"/>
    </row>
    <row r="56" spans="1:13" s="28" customFormat="1">
      <c r="A56" s="27"/>
      <c r="B56" s="27"/>
      <c r="I56" s="31"/>
      <c r="J56" s="33"/>
      <c r="L56" s="31"/>
      <c r="M56" s="33"/>
    </row>
    <row r="57" spans="1:13" s="28" customFormat="1">
      <c r="A57" s="27"/>
      <c r="B57" s="27"/>
      <c r="I57" s="31"/>
      <c r="J57" s="33"/>
      <c r="L57" s="31"/>
      <c r="M57" s="33"/>
    </row>
    <row r="58" spans="1:13" s="28" customFormat="1">
      <c r="A58" s="27"/>
      <c r="B58" s="27"/>
      <c r="I58" s="31"/>
      <c r="J58" s="33"/>
      <c r="L58" s="31"/>
      <c r="M58" s="33"/>
    </row>
    <row r="59" spans="1:13" s="28" customFormat="1">
      <c r="A59" s="27"/>
      <c r="B59" s="27"/>
      <c r="I59" s="31"/>
      <c r="J59" s="33"/>
      <c r="L59" s="31"/>
      <c r="M59" s="33"/>
    </row>
    <row r="60" spans="1:13" s="28" customFormat="1">
      <c r="A60" s="27"/>
      <c r="B60" s="27"/>
      <c r="I60" s="31"/>
      <c r="J60" s="33"/>
      <c r="L60" s="31"/>
      <c r="M60" s="33"/>
    </row>
    <row r="61" spans="1:13" s="28" customFormat="1">
      <c r="A61" s="27"/>
      <c r="B61" s="27"/>
      <c r="I61" s="31"/>
      <c r="J61" s="33"/>
      <c r="L61" s="31"/>
      <c r="M61" s="33"/>
    </row>
    <row r="62" spans="1:13" s="28" customFormat="1">
      <c r="A62" s="27"/>
      <c r="B62" s="27"/>
      <c r="I62" s="31"/>
      <c r="J62" s="33"/>
      <c r="L62" s="31"/>
      <c r="M62" s="33"/>
    </row>
    <row r="63" spans="1:13" s="28" customFormat="1">
      <c r="A63" s="27"/>
      <c r="B63" s="27"/>
      <c r="I63" s="31"/>
      <c r="J63" s="33"/>
      <c r="L63" s="31"/>
      <c r="M63" s="33"/>
    </row>
    <row r="64" spans="1:13" s="28" customFormat="1">
      <c r="A64" s="27"/>
      <c r="B64" s="27"/>
      <c r="I64" s="31"/>
      <c r="J64" s="33"/>
      <c r="L64" s="31"/>
      <c r="M64" s="33"/>
    </row>
    <row r="65" spans="1:13" s="28" customFormat="1">
      <c r="A65" s="27"/>
      <c r="B65" s="27"/>
      <c r="I65" s="31"/>
      <c r="J65" s="33"/>
      <c r="L65" s="31"/>
      <c r="M65" s="33"/>
    </row>
    <row r="66" spans="1:13" s="28" customFormat="1">
      <c r="A66" s="27"/>
      <c r="B66" s="27"/>
      <c r="I66" s="31"/>
      <c r="J66" s="33"/>
      <c r="L66" s="31"/>
      <c r="M66" s="33"/>
    </row>
    <row r="67" spans="1:13" s="28" customFormat="1">
      <c r="A67" s="27"/>
      <c r="B67" s="27"/>
      <c r="I67" s="31"/>
      <c r="J67" s="33"/>
      <c r="L67" s="31"/>
      <c r="M67" s="33"/>
    </row>
    <row r="68" spans="1:13" s="28" customFormat="1">
      <c r="A68" s="27"/>
      <c r="B68" s="27"/>
      <c r="I68" s="31"/>
      <c r="J68" s="33"/>
      <c r="L68" s="31"/>
      <c r="M68" s="33"/>
    </row>
    <row r="69" spans="1:13" s="28" customFormat="1">
      <c r="A69" s="27"/>
      <c r="B69" s="27"/>
      <c r="I69" s="31"/>
      <c r="J69" s="33"/>
      <c r="L69" s="31"/>
      <c r="M69" s="33"/>
    </row>
    <row r="70" spans="1:13" s="28" customFormat="1">
      <c r="A70" s="27"/>
      <c r="B70" s="27"/>
      <c r="I70" s="31"/>
      <c r="J70" s="33"/>
      <c r="L70" s="31"/>
      <c r="M70" s="33"/>
    </row>
    <row r="71" spans="1:13" s="28" customFormat="1">
      <c r="A71" s="27"/>
      <c r="B71" s="27"/>
      <c r="I71" s="31"/>
      <c r="J71" s="33"/>
      <c r="L71" s="31"/>
      <c r="M71" s="33"/>
    </row>
    <row r="72" spans="1:13" s="28" customFormat="1">
      <c r="A72" s="27"/>
      <c r="B72" s="27"/>
      <c r="I72" s="31"/>
      <c r="J72" s="33"/>
      <c r="L72" s="31"/>
      <c r="M72" s="33"/>
    </row>
    <row r="73" spans="1:13" s="28" customFormat="1">
      <c r="A73" s="27"/>
      <c r="B73" s="27"/>
      <c r="I73" s="31"/>
      <c r="J73" s="33"/>
      <c r="L73" s="31"/>
      <c r="M73" s="33"/>
    </row>
    <row r="74" spans="1:13" s="28" customFormat="1">
      <c r="A74" s="27"/>
      <c r="B74" s="27"/>
      <c r="I74" s="31"/>
      <c r="J74" s="33"/>
      <c r="L74" s="31"/>
      <c r="M74" s="33"/>
    </row>
    <row r="75" spans="1:13" s="28" customFormat="1">
      <c r="A75" s="27"/>
      <c r="B75" s="27"/>
      <c r="I75" s="31"/>
      <c r="J75" s="33"/>
      <c r="L75" s="31"/>
      <c r="M75" s="33"/>
    </row>
    <row r="76" spans="1:13" s="28" customFormat="1">
      <c r="A76" s="27"/>
      <c r="B76" s="27"/>
      <c r="I76" s="31"/>
      <c r="J76" s="33"/>
      <c r="L76" s="31"/>
      <c r="M76" s="33"/>
    </row>
    <row r="77" spans="1:13" s="28" customFormat="1">
      <c r="A77" s="27"/>
      <c r="B77" s="27"/>
      <c r="I77" s="31"/>
      <c r="J77" s="33"/>
      <c r="L77" s="31"/>
      <c r="M77" s="33"/>
    </row>
    <row r="78" spans="1:13" s="28" customFormat="1">
      <c r="A78" s="27"/>
      <c r="B78" s="27"/>
      <c r="I78" s="31"/>
      <c r="J78" s="33"/>
      <c r="L78" s="31"/>
      <c r="M78" s="33"/>
    </row>
    <row r="79" spans="1:13" s="28" customFormat="1">
      <c r="A79" s="27"/>
      <c r="B79" s="27"/>
      <c r="I79" s="31"/>
      <c r="J79" s="33"/>
      <c r="L79" s="31"/>
      <c r="M79" s="33"/>
    </row>
    <row r="80" spans="1:13" s="28" customFormat="1">
      <c r="A80" s="27"/>
      <c r="B80" s="27"/>
      <c r="I80" s="31"/>
      <c r="J80" s="33"/>
      <c r="L80" s="31"/>
      <c r="M80" s="33"/>
    </row>
    <row r="81" spans="1:13" s="28" customFormat="1">
      <c r="A81" s="27"/>
      <c r="B81" s="27"/>
      <c r="I81" s="31"/>
      <c r="J81" s="33"/>
      <c r="L81" s="31"/>
      <c r="M81" s="33"/>
    </row>
    <row r="82" spans="1:13" s="28" customFormat="1">
      <c r="A82" s="27"/>
      <c r="B82" s="27"/>
      <c r="I82" s="31"/>
      <c r="J82" s="33"/>
      <c r="L82" s="31"/>
      <c r="M82" s="33"/>
    </row>
    <row r="83" spans="1:13" s="28" customFormat="1">
      <c r="A83" s="27"/>
      <c r="B83" s="27"/>
      <c r="I83" s="31"/>
      <c r="J83" s="33"/>
      <c r="L83" s="31"/>
      <c r="M83" s="33"/>
    </row>
    <row r="84" spans="1:13" s="28" customFormat="1">
      <c r="A84" s="27"/>
      <c r="B84" s="27"/>
      <c r="I84" s="31"/>
      <c r="J84" s="33"/>
      <c r="L84" s="31"/>
      <c r="M84" s="33"/>
    </row>
    <row r="85" spans="1:13" s="28" customFormat="1">
      <c r="A85" s="27"/>
      <c r="B85" s="27"/>
      <c r="I85" s="31"/>
      <c r="J85" s="33"/>
      <c r="L85" s="31"/>
      <c r="M85" s="33"/>
    </row>
    <row r="86" spans="1:13" s="28" customFormat="1">
      <c r="A86" s="27"/>
      <c r="B86" s="27"/>
      <c r="I86" s="31"/>
      <c r="J86" s="33"/>
      <c r="L86" s="31"/>
      <c r="M86" s="33"/>
    </row>
    <row r="87" spans="1:13" s="28" customFormat="1">
      <c r="A87" s="27"/>
      <c r="B87" s="27"/>
      <c r="I87" s="31"/>
      <c r="J87" s="33"/>
      <c r="L87" s="31"/>
      <c r="M87" s="33"/>
    </row>
    <row r="88" spans="1:13" s="28" customFormat="1">
      <c r="A88" s="27"/>
      <c r="B88" s="27"/>
      <c r="I88" s="31"/>
      <c r="J88" s="33"/>
      <c r="L88" s="31"/>
      <c r="M88" s="33"/>
    </row>
    <row r="89" spans="1:13" s="28" customFormat="1">
      <c r="A89" s="27"/>
      <c r="B89" s="27"/>
      <c r="I89" s="31"/>
      <c r="J89" s="33"/>
      <c r="L89" s="31"/>
      <c r="M89" s="33"/>
    </row>
    <row r="90" spans="1:13" s="28" customFormat="1">
      <c r="A90" s="27"/>
      <c r="B90" s="27"/>
      <c r="I90" s="31"/>
      <c r="J90" s="33"/>
      <c r="L90" s="31"/>
      <c r="M90" s="33"/>
    </row>
    <row r="91" spans="1:13" s="28" customFormat="1">
      <c r="A91" s="27"/>
      <c r="B91" s="27"/>
      <c r="I91" s="31"/>
      <c r="J91" s="33"/>
      <c r="L91" s="31"/>
      <c r="M91" s="33"/>
    </row>
    <row r="92" spans="1:13" s="28" customFormat="1">
      <c r="A92" s="27"/>
      <c r="B92" s="27"/>
      <c r="I92" s="31"/>
      <c r="J92" s="33"/>
      <c r="L92" s="31"/>
      <c r="M92" s="33"/>
    </row>
    <row r="93" spans="1:13" s="28" customFormat="1">
      <c r="A93" s="27"/>
      <c r="B93" s="27"/>
      <c r="I93" s="31"/>
      <c r="J93" s="33"/>
      <c r="L93" s="31"/>
      <c r="M93" s="33"/>
    </row>
    <row r="94" spans="1:13" s="28" customFormat="1">
      <c r="A94" s="27"/>
      <c r="B94" s="27"/>
      <c r="I94" s="31"/>
      <c r="J94" s="33"/>
      <c r="L94" s="31"/>
      <c r="M94" s="33"/>
    </row>
    <row r="95" spans="1:13" s="28" customFormat="1">
      <c r="A95" s="27"/>
      <c r="B95" s="27"/>
      <c r="I95" s="31"/>
      <c r="J95" s="33"/>
      <c r="L95" s="31"/>
      <c r="M95" s="33"/>
    </row>
    <row r="96" spans="1:13" s="28" customFormat="1">
      <c r="A96" s="27"/>
      <c r="B96" s="27"/>
      <c r="I96" s="31"/>
      <c r="J96" s="33"/>
      <c r="L96" s="31"/>
      <c r="M96" s="33"/>
    </row>
    <row r="97" spans="1:13" s="28" customFormat="1">
      <c r="A97" s="27"/>
      <c r="B97" s="27"/>
      <c r="I97" s="31"/>
      <c r="J97" s="33"/>
      <c r="L97" s="31"/>
      <c r="M97" s="33"/>
    </row>
    <row r="98" spans="1:13" s="28" customFormat="1">
      <c r="A98" s="27"/>
      <c r="B98" s="27"/>
      <c r="I98" s="31"/>
      <c r="J98" s="33"/>
      <c r="L98" s="31"/>
      <c r="M98" s="33"/>
    </row>
    <row r="99" spans="1:13" s="28" customFormat="1">
      <c r="A99" s="27"/>
      <c r="B99" s="27"/>
      <c r="I99" s="31"/>
      <c r="J99" s="33"/>
      <c r="L99" s="31"/>
      <c r="M99" s="33"/>
    </row>
    <row r="100" spans="1:13" s="28" customFormat="1">
      <c r="A100" s="27"/>
      <c r="B100" s="27"/>
      <c r="I100" s="31"/>
      <c r="J100" s="33"/>
      <c r="L100" s="31"/>
      <c r="M100" s="33"/>
    </row>
  </sheetData>
  <autoFilter ref="N1:N51"/>
  <sortState ref="A2:AA48">
    <sortCondition ref="N3:N48"/>
    <sortCondition ref="J3:J48"/>
  </sortState>
  <phoneticPr fontId="5" type="noConversion"/>
  <conditionalFormatting sqref="P49:AB1048576">
    <cfRule type="cellIs" dxfId="2" priority="0" stopIfTrue="1" operator="equal">
      <formula>"Yes"</formula>
    </cfRule>
  </conditionalFormatting>
  <conditionalFormatting sqref="P1:AB48">
    <cfRule type="cellIs" dxfId="1" priority="0" stopIfTrue="1" operator="equal">
      <formula>"Yes"</formula>
    </cfRule>
    <cfRule type="cellIs" dxfId="0" priority="0" stopIfTrue="1" operator="equal">
      <formula>"Key"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Sero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Kay</dc:creator>
  <cp:lastModifiedBy>David Kay</cp:lastModifiedBy>
  <dcterms:created xsi:type="dcterms:W3CDTF">2014-01-12T15:43:27Z</dcterms:created>
  <dcterms:modified xsi:type="dcterms:W3CDTF">2014-03-11T09:52:21Z</dcterms:modified>
</cp:coreProperties>
</file>